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0 30.09.2020\"/>
    </mc:Choice>
  </mc:AlternateContent>
  <bookViews>
    <workbookView showHorizontalScroll="0" showVerticalScroll="0" showSheetTabs="0" xWindow="0" yWindow="0" windowWidth="28800" windowHeight="12930"/>
  </bookViews>
  <sheets>
    <sheet name="skola" sheetId="1" r:id="rId1"/>
    <sheet name="Lap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D35" i="1" l="1"/>
  <c r="F34" i="1"/>
  <c r="D25" i="1"/>
  <c r="F24" i="1"/>
  <c r="D138" i="1" l="1"/>
  <c r="F134" i="1"/>
  <c r="F129" i="1"/>
  <c r="F46" i="1" l="1"/>
  <c r="D198" i="1"/>
  <c r="F197" i="1"/>
  <c r="F196" i="1"/>
  <c r="F195" i="1"/>
  <c r="F194" i="1"/>
  <c r="F193" i="1"/>
  <c r="D191" i="1"/>
  <c r="F190" i="1"/>
  <c r="F189" i="1"/>
  <c r="F188" i="1"/>
  <c r="F187" i="1"/>
  <c r="F186" i="1"/>
  <c r="D184" i="1"/>
  <c r="F182" i="1"/>
  <c r="F181" i="1"/>
  <c r="F180" i="1"/>
  <c r="D178" i="1"/>
  <c r="F176" i="1"/>
  <c r="F175" i="1"/>
  <c r="F174" i="1"/>
  <c r="F178" i="1" s="1"/>
  <c r="D172" i="1"/>
  <c r="F171" i="1"/>
  <c r="F170" i="1"/>
  <c r="F169" i="1"/>
  <c r="F168" i="1"/>
  <c r="F167" i="1"/>
  <c r="F166" i="1"/>
  <c r="F165" i="1"/>
  <c r="F164" i="1"/>
  <c r="D162" i="1"/>
  <c r="F161" i="1"/>
  <c r="F160" i="1"/>
  <c r="F159" i="1"/>
  <c r="F158" i="1"/>
  <c r="F157" i="1"/>
  <c r="F156" i="1"/>
  <c r="D154" i="1"/>
  <c r="F153" i="1"/>
  <c r="F152" i="1"/>
  <c r="F151" i="1"/>
  <c r="F150" i="1"/>
  <c r="F149" i="1"/>
  <c r="F148" i="1"/>
  <c r="D146" i="1"/>
  <c r="F145" i="1"/>
  <c r="F144" i="1"/>
  <c r="D142" i="1"/>
  <c r="F141" i="1"/>
  <c r="F140" i="1"/>
  <c r="F137" i="1"/>
  <c r="F136" i="1"/>
  <c r="F135" i="1"/>
  <c r="D132" i="1"/>
  <c r="F131" i="1"/>
  <c r="F130" i="1"/>
  <c r="F128" i="1"/>
  <c r="D126" i="1"/>
  <c r="F125" i="1"/>
  <c r="F124" i="1"/>
  <c r="F123" i="1"/>
  <c r="F122" i="1"/>
  <c r="F121" i="1"/>
  <c r="F120" i="1"/>
  <c r="D118" i="1"/>
  <c r="F117" i="1"/>
  <c r="F116" i="1"/>
  <c r="D114" i="1"/>
  <c r="F113" i="1"/>
  <c r="F112" i="1"/>
  <c r="F111" i="1"/>
  <c r="F110" i="1"/>
  <c r="D108" i="1"/>
  <c r="F107" i="1"/>
  <c r="F106" i="1"/>
  <c r="F105" i="1"/>
  <c r="F104" i="1"/>
  <c r="F103" i="1"/>
  <c r="D101" i="1"/>
  <c r="F100" i="1"/>
  <c r="F99" i="1"/>
  <c r="F98" i="1"/>
  <c r="F97" i="1"/>
  <c r="D95" i="1"/>
  <c r="F94" i="1"/>
  <c r="F93" i="1"/>
  <c r="F92" i="1"/>
  <c r="D90" i="1"/>
  <c r="F89" i="1"/>
  <c r="F88" i="1"/>
  <c r="F87" i="1"/>
  <c r="F86" i="1"/>
  <c r="D84" i="1"/>
  <c r="F83" i="1"/>
  <c r="F82" i="1"/>
  <c r="D80" i="1"/>
  <c r="F79" i="1"/>
  <c r="F78" i="1"/>
  <c r="F77" i="1"/>
  <c r="D75" i="1"/>
  <c r="F74" i="1"/>
  <c r="F73" i="1"/>
  <c r="F72" i="1"/>
  <c r="F71" i="1"/>
  <c r="F70" i="1"/>
  <c r="F69" i="1"/>
  <c r="D67" i="1"/>
  <c r="F66" i="1"/>
  <c r="F65" i="1"/>
  <c r="F64" i="1"/>
  <c r="F63" i="1"/>
  <c r="F62" i="1"/>
  <c r="F61" i="1"/>
  <c r="D59" i="1"/>
  <c r="F58" i="1"/>
  <c r="F57" i="1"/>
  <c r="F56" i="1"/>
  <c r="D54" i="1"/>
  <c r="F53" i="1"/>
  <c r="F52" i="1"/>
  <c r="F51" i="1"/>
  <c r="F50" i="1"/>
  <c r="D48" i="1"/>
  <c r="F47" i="1"/>
  <c r="F45" i="1"/>
  <c r="D43" i="1"/>
  <c r="F42" i="1"/>
  <c r="F41" i="1"/>
  <c r="F40" i="1"/>
  <c r="F39" i="1"/>
  <c r="F38" i="1"/>
  <c r="F37" i="1"/>
  <c r="F33" i="1"/>
  <c r="F35" i="1" s="1"/>
  <c r="D31" i="1"/>
  <c r="F30" i="1"/>
  <c r="F29" i="1"/>
  <c r="F28" i="1"/>
  <c r="F27" i="1"/>
  <c r="F23" i="1"/>
  <c r="F25" i="1" s="1"/>
  <c r="D21" i="1"/>
  <c r="F20" i="1"/>
  <c r="F19" i="1"/>
  <c r="F18" i="1"/>
  <c r="F17" i="1"/>
  <c r="D15" i="1"/>
  <c r="F12" i="1"/>
  <c r="F11" i="1"/>
  <c r="F10" i="1"/>
  <c r="F84" i="1" l="1"/>
  <c r="F146" i="1"/>
  <c r="F191" i="1"/>
  <c r="F184" i="1"/>
  <c r="F95" i="1"/>
  <c r="F138" i="1"/>
  <c r="F80" i="1"/>
  <c r="F198" i="1"/>
  <c r="F172" i="1"/>
  <c r="F162" i="1"/>
  <c r="F154" i="1"/>
  <c r="F142" i="1"/>
  <c r="F132" i="1"/>
  <c r="F126" i="1"/>
  <c r="F118" i="1"/>
  <c r="F114" i="1"/>
  <c r="F108" i="1"/>
  <c r="F101" i="1"/>
  <c r="F90" i="1"/>
  <c r="F75" i="1"/>
  <c r="F67" i="1"/>
  <c r="F59" i="1"/>
  <c r="F54" i="1"/>
  <c r="F48" i="1"/>
  <c r="F21" i="1"/>
  <c r="F31" i="1"/>
  <c r="F43" i="1"/>
  <c r="F15" i="1"/>
</calcChain>
</file>

<file path=xl/comments1.xml><?xml version="1.0" encoding="utf-8"?>
<comments xmlns="http://schemas.openxmlformats.org/spreadsheetml/2006/main">
  <authors>
    <author>DinaB</author>
  </authors>
  <commentList>
    <comment ref="A1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01.08.2019 Mētrienas pii grupas</t>
        </r>
      </text>
    </comment>
    <comment ref="B17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ar 01.09.2019 lēm.Nr264</t>
        </r>
      </text>
    </comment>
  </commentList>
</comments>
</file>

<file path=xl/sharedStrings.xml><?xml version="1.0" encoding="utf-8"?>
<sst xmlns="http://schemas.openxmlformats.org/spreadsheetml/2006/main" count="322" uniqueCount="98">
  <si>
    <t>Kusas pamatskola</t>
  </si>
  <si>
    <t>Direktora vietnieks izglītības jomā</t>
  </si>
  <si>
    <t>1345 04</t>
  </si>
  <si>
    <t>Izglītības metodiķis</t>
  </si>
  <si>
    <t>2351 01</t>
  </si>
  <si>
    <t>Pamatskolas skolotājs</t>
  </si>
  <si>
    <t>2341 01</t>
  </si>
  <si>
    <t>Kopā  pedagoģiskie darbinieki</t>
  </si>
  <si>
    <t>Nr.p.k.</t>
  </si>
  <si>
    <t>Amata vienības nosaukums</t>
  </si>
  <si>
    <t>Profesijas kods</t>
  </si>
  <si>
    <t>Amata vienību skaits</t>
  </si>
  <si>
    <t>Mēnešalgas likme 
EUR</t>
  </si>
  <si>
    <t>Mēnešalgas fonds 
EUR</t>
  </si>
  <si>
    <t>Vadītājs</t>
  </si>
  <si>
    <t>1345 08</t>
  </si>
  <si>
    <t>Pirmsskolas izglītības skolotājs</t>
  </si>
  <si>
    <t>2342 01</t>
  </si>
  <si>
    <t>Pirmsskolas izglītības mūzikas skolotājs</t>
  </si>
  <si>
    <t>2342 02</t>
  </si>
  <si>
    <t>Skolotājs logopēds</t>
  </si>
  <si>
    <t>2352 01</t>
  </si>
  <si>
    <t>Kopā pedagoģiskie darbinieki</t>
  </si>
  <si>
    <t>Aronas Pirmsskolas izglītības iestāde "Sprīdītis"</t>
  </si>
  <si>
    <t>Barkavas pamatskola</t>
  </si>
  <si>
    <t xml:space="preserve"> Barkavas pamatskolas pirmsskolas izglītības grupa</t>
  </si>
  <si>
    <t>Pirmsskolas metodiķis</t>
  </si>
  <si>
    <t>Bērzaunes pamatskola</t>
  </si>
  <si>
    <t>Pirmsskolas izglītības sporta skolotājs</t>
  </si>
  <si>
    <t>2342 03</t>
  </si>
  <si>
    <t>Bērzaunes Pirmsskolas izglītības iestāde "Vārpiņa"</t>
  </si>
  <si>
    <t>Dzelzavas pamatskola</t>
  </si>
  <si>
    <t>Pamatskolas pedagogs</t>
  </si>
  <si>
    <t>Pirmsskolas izglītības iestādes vadītājs</t>
  </si>
  <si>
    <t>Dzelzavas Pirmsskolas izglītības iestāde "Rūķis"</t>
  </si>
  <si>
    <t>Pirmsskolas izglītības metodiķis</t>
  </si>
  <si>
    <t>2351 06</t>
  </si>
  <si>
    <t>Kalsnavas Pirmsskolas izglītības iestāde "Lācītis Pūks"</t>
  </si>
  <si>
    <t>Lazdonas pamatskola</t>
  </si>
  <si>
    <t>Izglītības psihologs</t>
  </si>
  <si>
    <t>Lazdonas pamatskolas pirmsskolas izglītības grupas</t>
  </si>
  <si>
    <t>Ļaudonas vidusskola</t>
  </si>
  <si>
    <t>Sociālais pedagogs</t>
  </si>
  <si>
    <t>2359 01</t>
  </si>
  <si>
    <t xml:space="preserve">Pirmsskolas izglītības skolotājs </t>
  </si>
  <si>
    <t>Pirmsskolas izglītības mūzikas skolotāja</t>
  </si>
  <si>
    <t>Ļaudonas Pirmsskolas izglītības iestāde "Brīnumdārzs"</t>
  </si>
  <si>
    <t>Liezēres pamatskola</t>
  </si>
  <si>
    <t>Liezēres pamatskolas pirmsskolas izglītības grupas</t>
  </si>
  <si>
    <t>2342  02</t>
  </si>
  <si>
    <t>Degumnieku pamatskola</t>
  </si>
  <si>
    <t>Internāta skolotājs</t>
  </si>
  <si>
    <t>2359 07</t>
  </si>
  <si>
    <t>Degumnieku pamatskolas pirmsskolas izglītības grupas</t>
  </si>
  <si>
    <t>Praulienas pamatskola</t>
  </si>
  <si>
    <t>Praulienas pagasta pirmsskolas izglītības iestāde "Pasaciņa"</t>
  </si>
  <si>
    <t>Pirmsskolas izglītības  skolotājs</t>
  </si>
  <si>
    <t>Vestienas pamatskola</t>
  </si>
  <si>
    <t>Direktors</t>
  </si>
  <si>
    <t>Vestienas pagasta pirmsskolas izglītības grupa</t>
  </si>
  <si>
    <t>Valsts Ģimnāzija</t>
  </si>
  <si>
    <t>Izglītības metodiķis-metodiskās apvienības vadītājs</t>
  </si>
  <si>
    <t xml:space="preserve">Dienesta viesnīcas skolotājs izglītības iestādē </t>
  </si>
  <si>
    <t>Madonas pilsētas vidusskola</t>
  </si>
  <si>
    <t>2352 03</t>
  </si>
  <si>
    <t>PII Kastanītis</t>
  </si>
  <si>
    <t>2359 06</t>
  </si>
  <si>
    <t>PII Priedīte</t>
  </si>
  <si>
    <t xml:space="preserve">Kopā  pedagoģiskie darbinieki </t>
  </si>
  <si>
    <t>PII Saulīte</t>
  </si>
  <si>
    <t xml:space="preserve">Vadītāja vietnieks izglītības jomā </t>
  </si>
  <si>
    <t xml:space="preserve">Pirmsskolas izglītības mūzikas skolotājs </t>
  </si>
  <si>
    <t xml:space="preserve">Pirmsskolas izglītības sporta skolotājs </t>
  </si>
  <si>
    <t>Speciālais pirmsskolas izglītības skolotājs</t>
  </si>
  <si>
    <t>2352 02</t>
  </si>
  <si>
    <t>J.Simsona Mākslas skola</t>
  </si>
  <si>
    <t>Profesionālās ievirzes skolotājs</t>
  </si>
  <si>
    <t>2320 02</t>
  </si>
  <si>
    <t>Profesionālās ievirzes skolotājs (sagatavošanas un absolventu grupai)</t>
  </si>
  <si>
    <t>Saskaņā ar dalībnieku iemaksām</t>
  </si>
  <si>
    <t>J.Norviļa Mūzikas skola</t>
  </si>
  <si>
    <t>Sagatavošanas grupas pedagogs</t>
  </si>
  <si>
    <t>Sporta skola</t>
  </si>
  <si>
    <t>Profesionālās ievirzes skolotājs (biatlona treneris)</t>
  </si>
  <si>
    <t>BJC</t>
  </si>
  <si>
    <t>1345 09</t>
  </si>
  <si>
    <t>Jauniešu iniciatīvu centra vadītājs</t>
  </si>
  <si>
    <t>2422 27</t>
  </si>
  <si>
    <t>Interešu izglītības metodiķis</t>
  </si>
  <si>
    <t>Kalsnavas pamatskola</t>
  </si>
  <si>
    <t>Interešu izglītības skolotājs</t>
  </si>
  <si>
    <t>Pedagogu štatu saraksts no pašvaldības budžeta 2020.gada II pusgads</t>
  </si>
  <si>
    <t>Izglītības iestādes bibliotekārs</t>
  </si>
  <si>
    <t>3433 03</t>
  </si>
  <si>
    <t>Pielikums</t>
  </si>
  <si>
    <t>Madonas novada pašvaldības domes</t>
  </si>
  <si>
    <t>30.09.2020. lēmumam Nr.401</t>
  </si>
  <si>
    <t>(protokols Nr.20, 23.p.)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</si>
</sst>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3" fillId="0" borderId="4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vertical="center" wrapText="1"/>
    </xf>
    <xf numFmtId="0" fontId="3" fillId="0" borderId="3" xfId="2" applyFont="1" applyFill="1" applyBorder="1" applyAlignment="1">
      <alignment horizontal="right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4" xfId="3" applyFont="1" applyFill="1" applyBorder="1" applyAlignment="1">
      <alignment horizontal="left" vertical="top" wrapText="1"/>
    </xf>
    <xf numFmtId="0" fontId="5" fillId="0" borderId="4" xfId="3" applyFont="1" applyFill="1" applyBorder="1" applyAlignment="1">
      <alignment horizontal="center" vertical="top" wrapText="1"/>
    </xf>
    <xf numFmtId="0" fontId="5" fillId="0" borderId="1" xfId="3" applyFont="1" applyFill="1" applyBorder="1" applyAlignment="1">
      <alignment horizontal="center" vertical="top" wrapText="1"/>
    </xf>
    <xf numFmtId="0" fontId="4" fillId="0" borderId="4" xfId="0" applyFont="1" applyBorder="1"/>
    <xf numFmtId="0" fontId="3" fillId="0" borderId="4" xfId="3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1" fillId="0" borderId="0" xfId="0" applyFont="1"/>
    <xf numFmtId="0" fontId="5" fillId="0" borderId="4" xfId="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0" xfId="0" applyBorder="1"/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  <xf numFmtId="0" fontId="5" fillId="0" borderId="6" xfId="3" applyFont="1" applyFill="1" applyBorder="1" applyAlignment="1">
      <alignment horizontal="center" vertical="top" wrapText="1"/>
    </xf>
    <xf numFmtId="0" fontId="3" fillId="0" borderId="6" xfId="3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164" fontId="0" fillId="0" borderId="0" xfId="0" applyNumberFormat="1"/>
    <xf numFmtId="0" fontId="9" fillId="0" borderId="4" xfId="0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0" xfId="0" applyAlignment="1">
      <alignment horizontal="right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</cellXfs>
  <cellStyles count="4">
    <cellStyle name="Parasts" xfId="0" builtinId="0"/>
    <cellStyle name="Parasts 2" xfId="3"/>
    <cellStyle name="Parasts 4" xfId="2"/>
    <cellStyle name="Parasts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8"/>
  <sheetViews>
    <sheetView tabSelected="1" topLeftCell="A19" zoomScaleNormal="100" zoomScaleSheetLayoutView="100" workbookViewId="0">
      <selection activeCell="I38" sqref="I38"/>
    </sheetView>
  </sheetViews>
  <sheetFormatPr defaultRowHeight="15" x14ac:dyDescent="0.25"/>
  <cols>
    <col min="2" max="2" width="36.140625" customWidth="1"/>
    <col min="3" max="3" width="11.5703125" customWidth="1"/>
    <col min="4" max="4" width="11.140625" customWidth="1"/>
    <col min="5" max="5" width="13.140625" customWidth="1"/>
    <col min="6" max="6" width="13.7109375" customWidth="1"/>
  </cols>
  <sheetData>
    <row r="1" spans="1:6" x14ac:dyDescent="0.25">
      <c r="F1" s="78" t="s">
        <v>94</v>
      </c>
    </row>
    <row r="2" spans="1:6" x14ac:dyDescent="0.25">
      <c r="D2" s="83" t="s">
        <v>95</v>
      </c>
      <c r="E2" s="83"/>
      <c r="F2" s="83"/>
    </row>
    <row r="3" spans="1:6" x14ac:dyDescent="0.25">
      <c r="D3" s="83" t="s">
        <v>96</v>
      </c>
      <c r="E3" s="83"/>
      <c r="F3" s="83"/>
    </row>
    <row r="4" spans="1:6" x14ac:dyDescent="0.25">
      <c r="D4" s="83" t="s">
        <v>97</v>
      </c>
      <c r="E4" s="83"/>
      <c r="F4" s="83"/>
    </row>
    <row r="5" spans="1:6" x14ac:dyDescent="0.25">
      <c r="D5" s="78"/>
      <c r="E5" s="78"/>
      <c r="F5" s="78"/>
    </row>
    <row r="6" spans="1:6" x14ac:dyDescent="0.25">
      <c r="A6" t="s">
        <v>91</v>
      </c>
    </row>
    <row r="7" spans="1:6" x14ac:dyDescent="0.25">
      <c r="D7" s="84">
        <v>2020</v>
      </c>
      <c r="E7" s="84"/>
      <c r="F7" s="84"/>
    </row>
    <row r="8" spans="1:6" ht="47.25" x14ac:dyDescent="0.25">
      <c r="A8" s="7" t="s">
        <v>8</v>
      </c>
      <c r="B8" s="8" t="s">
        <v>9</v>
      </c>
      <c r="C8" s="9" t="s">
        <v>10</v>
      </c>
      <c r="D8" s="56" t="s">
        <v>11</v>
      </c>
      <c r="E8" s="6" t="s">
        <v>12</v>
      </c>
      <c r="F8" s="6" t="s">
        <v>13</v>
      </c>
    </row>
    <row r="9" spans="1:6" ht="15.75" x14ac:dyDescent="0.25">
      <c r="A9" s="79" t="s">
        <v>0</v>
      </c>
      <c r="B9" s="80"/>
      <c r="C9" s="80"/>
      <c r="D9" s="57"/>
      <c r="E9" s="58"/>
      <c r="F9" s="58"/>
    </row>
    <row r="10" spans="1:6" ht="15.75" x14ac:dyDescent="0.25">
      <c r="A10" s="3">
        <v>1</v>
      </c>
      <c r="B10" s="4" t="s">
        <v>58</v>
      </c>
      <c r="C10" s="3">
        <v>134508</v>
      </c>
      <c r="D10" s="59">
        <v>0.25</v>
      </c>
      <c r="E10" s="3">
        <v>1056</v>
      </c>
      <c r="F10" s="3">
        <f>ROUND(D10*E10,0)</f>
        <v>264</v>
      </c>
    </row>
    <row r="11" spans="1:6" ht="15.75" x14ac:dyDescent="0.25">
      <c r="A11" s="3">
        <v>2</v>
      </c>
      <c r="B11" s="2" t="s">
        <v>1</v>
      </c>
      <c r="C11" s="3" t="s">
        <v>2</v>
      </c>
      <c r="D11" s="59">
        <v>0.25</v>
      </c>
      <c r="E11" s="3">
        <v>874</v>
      </c>
      <c r="F11" s="3">
        <f t="shared" ref="F11:F12" si="0">ROUND(D11*E11,0)</f>
        <v>219</v>
      </c>
    </row>
    <row r="12" spans="1:6" ht="15.75" x14ac:dyDescent="0.25">
      <c r="A12" s="3">
        <v>3</v>
      </c>
      <c r="B12" s="4" t="s">
        <v>3</v>
      </c>
      <c r="C12" s="3" t="s">
        <v>4</v>
      </c>
      <c r="D12" s="59">
        <v>0.04</v>
      </c>
      <c r="E12" s="3">
        <v>874</v>
      </c>
      <c r="F12" s="3">
        <f t="shared" si="0"/>
        <v>35</v>
      </c>
    </row>
    <row r="13" spans="1:6" ht="15.75" x14ac:dyDescent="0.25">
      <c r="A13" s="3">
        <v>4</v>
      </c>
      <c r="B13" s="4" t="s">
        <v>5</v>
      </c>
      <c r="C13" s="3" t="s">
        <v>6</v>
      </c>
      <c r="D13" s="59">
        <v>0.95</v>
      </c>
      <c r="E13" s="3">
        <v>790</v>
      </c>
      <c r="F13" s="3">
        <f t="shared" ref="F13:F14" si="1">ROUND(D13*E13,0)</f>
        <v>751</v>
      </c>
    </row>
    <row r="14" spans="1:6" ht="15.75" x14ac:dyDescent="0.25">
      <c r="A14" s="3">
        <v>5</v>
      </c>
      <c r="B14" s="4" t="s">
        <v>92</v>
      </c>
      <c r="C14" s="3" t="s">
        <v>93</v>
      </c>
      <c r="D14" s="59">
        <v>0.15</v>
      </c>
      <c r="E14" s="3">
        <v>790</v>
      </c>
      <c r="F14" s="3">
        <f t="shared" si="1"/>
        <v>119</v>
      </c>
    </row>
    <row r="15" spans="1:6" ht="15.75" x14ac:dyDescent="0.25">
      <c r="A15" s="1"/>
      <c r="B15" s="5" t="s">
        <v>7</v>
      </c>
      <c r="C15" s="6"/>
      <c r="D15" s="56">
        <f>SUM(D10:D14)</f>
        <v>1.64</v>
      </c>
      <c r="E15" s="6"/>
      <c r="F15" s="6">
        <f>SUM(F10:F14)</f>
        <v>1388</v>
      </c>
    </row>
    <row r="16" spans="1:6" ht="15.75" x14ac:dyDescent="0.25">
      <c r="A16" s="79" t="s">
        <v>23</v>
      </c>
      <c r="B16" s="80"/>
      <c r="C16" s="80"/>
      <c r="D16" s="57"/>
      <c r="E16" s="58"/>
      <c r="F16" s="58"/>
    </row>
    <row r="17" spans="1:6" ht="15.75" x14ac:dyDescent="0.25">
      <c r="A17" s="1">
        <v>1</v>
      </c>
      <c r="B17" s="4" t="s">
        <v>14</v>
      </c>
      <c r="C17" s="3" t="s">
        <v>15</v>
      </c>
      <c r="D17" s="59">
        <v>0.8</v>
      </c>
      <c r="E17" s="3">
        <v>1056</v>
      </c>
      <c r="F17" s="3">
        <f>ROUND(D17*E17,0)</f>
        <v>845</v>
      </c>
    </row>
    <row r="18" spans="1:6" ht="15.75" x14ac:dyDescent="0.25">
      <c r="A18" s="1">
        <v>2</v>
      </c>
      <c r="B18" s="4" t="s">
        <v>16</v>
      </c>
      <c r="C18" s="3" t="s">
        <v>17</v>
      </c>
      <c r="D18" s="59">
        <v>2.367</v>
      </c>
      <c r="E18" s="3">
        <v>790</v>
      </c>
      <c r="F18" s="3">
        <f t="shared" ref="F18:F20" si="2">ROUND(D18*E18,0)</f>
        <v>1870</v>
      </c>
    </row>
    <row r="19" spans="1:6" ht="15.75" x14ac:dyDescent="0.25">
      <c r="A19" s="1">
        <v>3</v>
      </c>
      <c r="B19" s="4" t="s">
        <v>18</v>
      </c>
      <c r="C19" s="3" t="s">
        <v>19</v>
      </c>
      <c r="D19" s="59">
        <v>0.3</v>
      </c>
      <c r="E19" s="3">
        <v>790</v>
      </c>
      <c r="F19" s="3">
        <f t="shared" si="2"/>
        <v>237</v>
      </c>
    </row>
    <row r="20" spans="1:6" ht="15.75" x14ac:dyDescent="0.25">
      <c r="A20" s="1">
        <v>4</v>
      </c>
      <c r="B20" s="4" t="s">
        <v>20</v>
      </c>
      <c r="C20" s="3" t="s">
        <v>21</v>
      </c>
      <c r="D20" s="59">
        <v>0.21</v>
      </c>
      <c r="E20" s="3">
        <v>790</v>
      </c>
      <c r="F20" s="3">
        <f t="shared" si="2"/>
        <v>166</v>
      </c>
    </row>
    <row r="21" spans="1:6" ht="15.75" x14ac:dyDescent="0.25">
      <c r="A21" s="1"/>
      <c r="B21" s="5" t="s">
        <v>22</v>
      </c>
      <c r="C21" s="6"/>
      <c r="D21" s="56">
        <f>SUM(D17:D20)</f>
        <v>3.6769999999999996</v>
      </c>
      <c r="E21" s="6"/>
      <c r="F21" s="6">
        <f>SUM(F17:F20)</f>
        <v>3118</v>
      </c>
    </row>
    <row r="22" spans="1:6" ht="15.75" x14ac:dyDescent="0.25">
      <c r="A22" s="81" t="s">
        <v>24</v>
      </c>
      <c r="B22" s="82"/>
      <c r="C22" s="82"/>
      <c r="D22" s="57"/>
      <c r="E22" s="58"/>
      <c r="F22" s="58"/>
    </row>
    <row r="23" spans="1:6" ht="15.75" x14ac:dyDescent="0.25">
      <c r="A23" s="1">
        <v>1</v>
      </c>
      <c r="B23" s="2" t="s">
        <v>1</v>
      </c>
      <c r="C23" s="3" t="s">
        <v>2</v>
      </c>
      <c r="D23" s="59">
        <v>0.4</v>
      </c>
      <c r="E23" s="3">
        <v>934</v>
      </c>
      <c r="F23" s="3">
        <f>ROUND(D23*E23,0)</f>
        <v>374</v>
      </c>
    </row>
    <row r="24" spans="1:6" ht="15.75" x14ac:dyDescent="0.25">
      <c r="A24" s="1">
        <v>2</v>
      </c>
      <c r="B24" s="4" t="s">
        <v>5</v>
      </c>
      <c r="C24" s="3" t="s">
        <v>6</v>
      </c>
      <c r="D24" s="59">
        <v>0.15</v>
      </c>
      <c r="E24" s="3">
        <v>790</v>
      </c>
      <c r="F24" s="3">
        <f>ROUND(D24*E24,0)</f>
        <v>119</v>
      </c>
    </row>
    <row r="25" spans="1:6" ht="15.75" x14ac:dyDescent="0.25">
      <c r="A25" s="1"/>
      <c r="B25" s="10" t="s">
        <v>22</v>
      </c>
      <c r="C25" s="3"/>
      <c r="D25" s="56">
        <f>SUM(D23:D24)</f>
        <v>0.55000000000000004</v>
      </c>
      <c r="E25" s="55"/>
      <c r="F25" s="6">
        <f>SUM(F23:F24)</f>
        <v>493</v>
      </c>
    </row>
    <row r="26" spans="1:6" ht="15.75" customHeight="1" x14ac:dyDescent="0.25">
      <c r="A26" s="81" t="s">
        <v>25</v>
      </c>
      <c r="B26" s="82"/>
      <c r="C26" s="82"/>
      <c r="D26" s="57"/>
      <c r="E26" s="58"/>
      <c r="F26" s="58"/>
    </row>
    <row r="27" spans="1:6" ht="15.75" x14ac:dyDescent="0.25">
      <c r="A27" s="1">
        <v>1</v>
      </c>
      <c r="B27" s="2" t="s">
        <v>26</v>
      </c>
      <c r="C27" s="3" t="s">
        <v>4</v>
      </c>
      <c r="D27" s="59">
        <v>0.25</v>
      </c>
      <c r="E27" s="3">
        <v>874</v>
      </c>
      <c r="F27" s="3">
        <f>ROUND(D27*E27,0)</f>
        <v>219</v>
      </c>
    </row>
    <row r="28" spans="1:6" ht="15.75" x14ac:dyDescent="0.25">
      <c r="A28" s="1">
        <v>2</v>
      </c>
      <c r="B28" s="2" t="s">
        <v>16</v>
      </c>
      <c r="C28" s="3" t="s">
        <v>17</v>
      </c>
      <c r="D28" s="59">
        <v>3</v>
      </c>
      <c r="E28" s="3">
        <v>790</v>
      </c>
      <c r="F28" s="3">
        <f t="shared" ref="F28:F30" si="3">ROUND(D28*E28,0)</f>
        <v>2370</v>
      </c>
    </row>
    <row r="29" spans="1:6" ht="15.75" x14ac:dyDescent="0.25">
      <c r="A29" s="1">
        <v>3</v>
      </c>
      <c r="B29" s="2" t="s">
        <v>18</v>
      </c>
      <c r="C29" s="3" t="s">
        <v>19</v>
      </c>
      <c r="D29" s="59">
        <v>0.35</v>
      </c>
      <c r="E29" s="3">
        <v>790</v>
      </c>
      <c r="F29" s="3">
        <f t="shared" si="3"/>
        <v>277</v>
      </c>
    </row>
    <row r="30" spans="1:6" ht="15.75" x14ac:dyDescent="0.25">
      <c r="A30" s="1">
        <v>4</v>
      </c>
      <c r="B30" s="2" t="s">
        <v>20</v>
      </c>
      <c r="C30" s="3" t="s">
        <v>21</v>
      </c>
      <c r="D30" s="59">
        <v>0.19500000000000001</v>
      </c>
      <c r="E30" s="3">
        <v>790</v>
      </c>
      <c r="F30" s="3">
        <f t="shared" si="3"/>
        <v>154</v>
      </c>
    </row>
    <row r="31" spans="1:6" ht="15.75" x14ac:dyDescent="0.25">
      <c r="A31" s="1"/>
      <c r="B31" s="10" t="s">
        <v>22</v>
      </c>
      <c r="C31" s="6"/>
      <c r="D31" s="56">
        <f>SUM(D27:D30)</f>
        <v>3.7949999999999999</v>
      </c>
      <c r="E31" s="6"/>
      <c r="F31" s="6">
        <f>SUM(F27:F30)</f>
        <v>3020</v>
      </c>
    </row>
    <row r="32" spans="1:6" ht="15.75" x14ac:dyDescent="0.25">
      <c r="A32" s="79" t="s">
        <v>27</v>
      </c>
      <c r="B32" s="80"/>
      <c r="C32" s="80"/>
      <c r="D32" s="57"/>
      <c r="E32" s="58"/>
      <c r="F32" s="58"/>
    </row>
    <row r="33" spans="1:6" ht="15.75" x14ac:dyDescent="0.25">
      <c r="A33" s="11">
        <v>1</v>
      </c>
      <c r="B33" s="2" t="s">
        <v>1</v>
      </c>
      <c r="C33" s="3" t="s">
        <v>2</v>
      </c>
      <c r="D33" s="59">
        <v>0.3</v>
      </c>
      <c r="E33" s="3">
        <v>874</v>
      </c>
      <c r="F33" s="3">
        <f>ROUND(D33*E33,0)</f>
        <v>262</v>
      </c>
    </row>
    <row r="34" spans="1:6" ht="15.75" x14ac:dyDescent="0.25">
      <c r="A34" s="1">
        <v>2</v>
      </c>
      <c r="B34" s="4" t="s">
        <v>5</v>
      </c>
      <c r="C34" s="3" t="s">
        <v>6</v>
      </c>
      <c r="D34" s="59">
        <v>0.15</v>
      </c>
      <c r="E34" s="3">
        <v>790</v>
      </c>
      <c r="F34" s="3">
        <f>ROUND(D34*E34,0)</f>
        <v>119</v>
      </c>
    </row>
    <row r="35" spans="1:6" ht="15.75" x14ac:dyDescent="0.25">
      <c r="A35" s="11"/>
      <c r="B35" s="10" t="s">
        <v>22</v>
      </c>
      <c r="C35" s="3"/>
      <c r="D35" s="60">
        <f>SUM(D33:D34)</f>
        <v>0.44999999999999996</v>
      </c>
      <c r="E35" s="12"/>
      <c r="F35" s="12">
        <f>SUM(F33:F34)</f>
        <v>381</v>
      </c>
    </row>
    <row r="36" spans="1:6" ht="15.75" x14ac:dyDescent="0.25">
      <c r="A36" s="79" t="s">
        <v>30</v>
      </c>
      <c r="B36" s="80"/>
      <c r="C36" s="80"/>
      <c r="D36" s="57"/>
      <c r="E36" s="58"/>
      <c r="F36" s="58"/>
    </row>
    <row r="37" spans="1:6" ht="15.75" x14ac:dyDescent="0.25">
      <c r="A37" s="11">
        <v>1</v>
      </c>
      <c r="B37" s="2" t="s">
        <v>14</v>
      </c>
      <c r="C37" s="3" t="s">
        <v>15</v>
      </c>
      <c r="D37" s="59">
        <v>1</v>
      </c>
      <c r="E37" s="3">
        <v>1056</v>
      </c>
      <c r="F37" s="3">
        <f t="shared" ref="F37:F42" si="4">ROUND(D37*E37,0)</f>
        <v>1056</v>
      </c>
    </row>
    <row r="38" spans="1:6" ht="15.75" x14ac:dyDescent="0.25">
      <c r="A38" s="11">
        <v>2</v>
      </c>
      <c r="B38" s="2" t="s">
        <v>26</v>
      </c>
      <c r="C38" s="3" t="s">
        <v>4</v>
      </c>
      <c r="D38" s="59">
        <v>0.3</v>
      </c>
      <c r="E38" s="3">
        <v>874</v>
      </c>
      <c r="F38" s="3">
        <f t="shared" si="4"/>
        <v>262</v>
      </c>
    </row>
    <row r="39" spans="1:6" ht="15.75" x14ac:dyDescent="0.25">
      <c r="A39" s="11">
        <v>3</v>
      </c>
      <c r="B39" s="2" t="s">
        <v>16</v>
      </c>
      <c r="C39" s="3" t="s">
        <v>17</v>
      </c>
      <c r="D39" s="59">
        <v>3.5</v>
      </c>
      <c r="E39" s="3">
        <v>790</v>
      </c>
      <c r="F39" s="3">
        <f t="shared" si="4"/>
        <v>2765</v>
      </c>
    </row>
    <row r="40" spans="1:6" ht="15.75" x14ac:dyDescent="0.25">
      <c r="A40" s="11">
        <v>4</v>
      </c>
      <c r="B40" s="2" t="s">
        <v>18</v>
      </c>
      <c r="C40" s="3" t="s">
        <v>19</v>
      </c>
      <c r="D40" s="59">
        <v>0.25</v>
      </c>
      <c r="E40" s="3">
        <v>790</v>
      </c>
      <c r="F40" s="3">
        <f t="shared" si="4"/>
        <v>198</v>
      </c>
    </row>
    <row r="41" spans="1:6" ht="15.75" x14ac:dyDescent="0.25">
      <c r="A41" s="11">
        <v>5</v>
      </c>
      <c r="B41" s="2" t="s">
        <v>28</v>
      </c>
      <c r="C41" s="3" t="s">
        <v>29</v>
      </c>
      <c r="D41" s="59">
        <v>0</v>
      </c>
      <c r="E41" s="3">
        <v>790</v>
      </c>
      <c r="F41" s="3">
        <f t="shared" si="4"/>
        <v>0</v>
      </c>
    </row>
    <row r="42" spans="1:6" ht="15.75" x14ac:dyDescent="0.25">
      <c r="A42" s="11">
        <v>6</v>
      </c>
      <c r="B42" s="2" t="s">
        <v>20</v>
      </c>
      <c r="C42" s="3" t="s">
        <v>21</v>
      </c>
      <c r="D42" s="59">
        <v>0.69</v>
      </c>
      <c r="E42" s="3">
        <v>790</v>
      </c>
      <c r="F42" s="3">
        <f t="shared" si="4"/>
        <v>545</v>
      </c>
    </row>
    <row r="43" spans="1:6" ht="15.75" x14ac:dyDescent="0.25">
      <c r="A43" s="11"/>
      <c r="B43" s="10" t="s">
        <v>22</v>
      </c>
      <c r="C43" s="3"/>
      <c r="D43" s="60">
        <f>SUM(D37:D42)</f>
        <v>5.74</v>
      </c>
      <c r="E43" s="12"/>
      <c r="F43" s="12">
        <f>SUM(F37:F42)</f>
        <v>4826</v>
      </c>
    </row>
    <row r="44" spans="1:6" ht="15.75" x14ac:dyDescent="0.25">
      <c r="A44" s="79" t="s">
        <v>31</v>
      </c>
      <c r="B44" s="80"/>
      <c r="C44" s="80"/>
      <c r="D44" s="57"/>
      <c r="E44" s="58"/>
      <c r="F44" s="58"/>
    </row>
    <row r="45" spans="1:6" ht="15.75" x14ac:dyDescent="0.25">
      <c r="A45" s="3">
        <v>1</v>
      </c>
      <c r="B45" s="13" t="s">
        <v>1</v>
      </c>
      <c r="C45" s="3" t="s">
        <v>2</v>
      </c>
      <c r="D45" s="59">
        <v>0.35</v>
      </c>
      <c r="E45" s="3">
        <v>874</v>
      </c>
      <c r="F45" s="3">
        <f>ROUND(D45*E45,0)</f>
        <v>306</v>
      </c>
    </row>
    <row r="46" spans="1:6" ht="15.75" x14ac:dyDescent="0.25">
      <c r="A46" s="3"/>
      <c r="B46" s="4" t="s">
        <v>3</v>
      </c>
      <c r="C46" s="3" t="s">
        <v>4</v>
      </c>
      <c r="D46" s="59">
        <v>7.1999999999999995E-2</v>
      </c>
      <c r="E46" s="3">
        <v>874</v>
      </c>
      <c r="F46" s="3">
        <f>ROUND(D46*E46,0)</f>
        <v>63</v>
      </c>
    </row>
    <row r="47" spans="1:6" ht="15.75" x14ac:dyDescent="0.25">
      <c r="A47" s="3">
        <v>2</v>
      </c>
      <c r="B47" s="13" t="s">
        <v>32</v>
      </c>
      <c r="C47" s="3" t="s">
        <v>6</v>
      </c>
      <c r="D47" s="59">
        <v>1.1000000000000001</v>
      </c>
      <c r="E47" s="3">
        <v>790</v>
      </c>
      <c r="F47" s="3">
        <f>ROUND(D47*E47,0)</f>
        <v>869</v>
      </c>
    </row>
    <row r="48" spans="1:6" ht="15.75" x14ac:dyDescent="0.25">
      <c r="A48" s="3"/>
      <c r="B48" s="14" t="s">
        <v>7</v>
      </c>
      <c r="C48" s="6"/>
      <c r="D48" s="56">
        <f>SUM(D45:D47)</f>
        <v>1.522</v>
      </c>
      <c r="E48" s="6"/>
      <c r="F48" s="6">
        <f>SUM(F45:F47)</f>
        <v>1238</v>
      </c>
    </row>
    <row r="49" spans="1:6" ht="15.75" x14ac:dyDescent="0.25">
      <c r="A49" s="79" t="s">
        <v>34</v>
      </c>
      <c r="B49" s="80"/>
      <c r="C49" s="80"/>
      <c r="D49" s="57"/>
      <c r="E49" s="58"/>
      <c r="F49" s="58"/>
    </row>
    <row r="50" spans="1:6" ht="15.75" x14ac:dyDescent="0.25">
      <c r="A50" s="3">
        <v>1</v>
      </c>
      <c r="B50" s="13" t="s">
        <v>33</v>
      </c>
      <c r="C50" s="3" t="s">
        <v>15</v>
      </c>
      <c r="D50" s="59">
        <v>0.8</v>
      </c>
      <c r="E50" s="3">
        <v>1056</v>
      </c>
      <c r="F50" s="3">
        <f>ROUND(D50*E50,0)</f>
        <v>845</v>
      </c>
    </row>
    <row r="51" spans="1:6" ht="15.75" x14ac:dyDescent="0.25">
      <c r="A51" s="3">
        <v>2</v>
      </c>
      <c r="B51" s="13" t="s">
        <v>16</v>
      </c>
      <c r="C51" s="3" t="s">
        <v>17</v>
      </c>
      <c r="D51" s="59">
        <v>2.2759999999999998</v>
      </c>
      <c r="E51" s="3">
        <v>790</v>
      </c>
      <c r="F51" s="3">
        <f t="shared" ref="F51:F53" si="5">ROUND(D51*E51,0)</f>
        <v>1798</v>
      </c>
    </row>
    <row r="52" spans="1:6" ht="15.75" x14ac:dyDescent="0.25">
      <c r="A52" s="3">
        <v>3</v>
      </c>
      <c r="B52" s="13" t="s">
        <v>18</v>
      </c>
      <c r="C52" s="3" t="s">
        <v>19</v>
      </c>
      <c r="D52" s="59">
        <v>0.3</v>
      </c>
      <c r="E52" s="3">
        <v>790</v>
      </c>
      <c r="F52" s="3">
        <f t="shared" si="5"/>
        <v>237</v>
      </c>
    </row>
    <row r="53" spans="1:6" ht="15.75" x14ac:dyDescent="0.25">
      <c r="A53" s="3">
        <v>5</v>
      </c>
      <c r="B53" s="13" t="s">
        <v>20</v>
      </c>
      <c r="C53" s="3" t="s">
        <v>21</v>
      </c>
      <c r="D53" s="59">
        <v>0.115</v>
      </c>
      <c r="E53" s="3">
        <v>790</v>
      </c>
      <c r="F53" s="3">
        <f t="shared" si="5"/>
        <v>91</v>
      </c>
    </row>
    <row r="54" spans="1:6" ht="15.75" x14ac:dyDescent="0.25">
      <c r="A54" s="3"/>
      <c r="B54" s="14" t="s">
        <v>22</v>
      </c>
      <c r="C54" s="3"/>
      <c r="D54" s="56">
        <f>SUM(D50:D53)</f>
        <v>3.4909999999999997</v>
      </c>
      <c r="E54" s="6"/>
      <c r="F54" s="6">
        <f>SUM(F50:F53)</f>
        <v>2971</v>
      </c>
    </row>
    <row r="55" spans="1:6" ht="15.75" x14ac:dyDescent="0.25">
      <c r="A55" s="79" t="s">
        <v>89</v>
      </c>
      <c r="B55" s="80"/>
      <c r="C55" s="80"/>
      <c r="D55" s="57"/>
      <c r="E55" s="58"/>
      <c r="F55" s="58"/>
    </row>
    <row r="56" spans="1:6" ht="15.75" x14ac:dyDescent="0.25">
      <c r="A56" s="53">
        <v>1</v>
      </c>
      <c r="B56" s="19" t="s">
        <v>1</v>
      </c>
      <c r="C56" s="3" t="s">
        <v>2</v>
      </c>
      <c r="D56" s="59">
        <v>0.33</v>
      </c>
      <c r="E56" s="3">
        <v>890</v>
      </c>
      <c r="F56" s="3">
        <f>ROUND(D56*E56,0)</f>
        <v>294</v>
      </c>
    </row>
    <row r="57" spans="1:6" ht="15.75" x14ac:dyDescent="0.25">
      <c r="A57" s="3">
        <v>2</v>
      </c>
      <c r="B57" s="30" t="s">
        <v>3</v>
      </c>
      <c r="C57" s="3" t="s">
        <v>4</v>
      </c>
      <c r="D57" s="59">
        <v>0.04</v>
      </c>
      <c r="E57" s="3">
        <v>874</v>
      </c>
      <c r="F57" s="3">
        <f>ROUND(D57*E57,0)</f>
        <v>35</v>
      </c>
    </row>
    <row r="58" spans="1:6" ht="15.75" x14ac:dyDescent="0.25">
      <c r="A58" s="3">
        <v>3</v>
      </c>
      <c r="B58" s="13" t="s">
        <v>32</v>
      </c>
      <c r="C58" s="3" t="s">
        <v>6</v>
      </c>
      <c r="D58" s="59">
        <v>0.15</v>
      </c>
      <c r="E58" s="3">
        <v>790</v>
      </c>
      <c r="F58" s="3">
        <f>ROUND(D58*E58,0)</f>
        <v>119</v>
      </c>
    </row>
    <row r="59" spans="1:6" ht="15.75" x14ac:dyDescent="0.25">
      <c r="A59" s="3"/>
      <c r="B59" s="14" t="s">
        <v>22</v>
      </c>
      <c r="C59" s="3"/>
      <c r="D59" s="56">
        <f>SUM(D56:D58)</f>
        <v>0.52</v>
      </c>
      <c r="E59" s="6"/>
      <c r="F59" s="6">
        <f>SUM(F56:F58)</f>
        <v>448</v>
      </c>
    </row>
    <row r="60" spans="1:6" ht="15.75" x14ac:dyDescent="0.25">
      <c r="A60" s="15" t="s">
        <v>37</v>
      </c>
      <c r="B60" s="16"/>
      <c r="C60" s="16"/>
      <c r="D60" s="61"/>
      <c r="E60" s="16"/>
      <c r="F60" s="17"/>
    </row>
    <row r="61" spans="1:6" ht="15.75" x14ac:dyDescent="0.25">
      <c r="A61" s="18">
        <v>1</v>
      </c>
      <c r="B61" s="13" t="s">
        <v>33</v>
      </c>
      <c r="C61" s="18" t="s">
        <v>15</v>
      </c>
      <c r="D61" s="59">
        <v>1</v>
      </c>
      <c r="E61" s="3">
        <v>1056</v>
      </c>
      <c r="F61" s="3">
        <f t="shared" ref="F61:F66" si="6">ROUND(D61*E61,0)</f>
        <v>1056</v>
      </c>
    </row>
    <row r="62" spans="1:6" ht="15.75" x14ac:dyDescent="0.25">
      <c r="A62" s="18">
        <v>2</v>
      </c>
      <c r="B62" s="19" t="s">
        <v>35</v>
      </c>
      <c r="C62" s="18" t="s">
        <v>36</v>
      </c>
      <c r="D62" s="59">
        <v>0.3</v>
      </c>
      <c r="E62" s="3">
        <v>874</v>
      </c>
      <c r="F62" s="3">
        <f t="shared" si="6"/>
        <v>262</v>
      </c>
    </row>
    <row r="63" spans="1:6" ht="15.75" x14ac:dyDescent="0.25">
      <c r="A63" s="18">
        <v>3</v>
      </c>
      <c r="B63" s="19" t="s">
        <v>16</v>
      </c>
      <c r="C63" s="18" t="s">
        <v>17</v>
      </c>
      <c r="D63" s="59">
        <v>3.7709999999999999</v>
      </c>
      <c r="E63" s="3">
        <v>790</v>
      </c>
      <c r="F63" s="3">
        <f t="shared" si="6"/>
        <v>2979</v>
      </c>
    </row>
    <row r="64" spans="1:6" ht="15.75" x14ac:dyDescent="0.25">
      <c r="A64" s="18">
        <v>4</v>
      </c>
      <c r="B64" s="19" t="s">
        <v>18</v>
      </c>
      <c r="C64" s="18" t="s">
        <v>19</v>
      </c>
      <c r="D64" s="59">
        <v>0.6</v>
      </c>
      <c r="E64" s="3">
        <v>790</v>
      </c>
      <c r="F64" s="3">
        <f t="shared" si="6"/>
        <v>474</v>
      </c>
    </row>
    <row r="65" spans="1:6" ht="15.75" x14ac:dyDescent="0.25">
      <c r="A65" s="18">
        <v>5</v>
      </c>
      <c r="B65" s="19" t="s">
        <v>20</v>
      </c>
      <c r="C65" s="18" t="s">
        <v>21</v>
      </c>
      <c r="D65" s="59">
        <v>0.17</v>
      </c>
      <c r="E65" s="3">
        <v>790</v>
      </c>
      <c r="F65" s="3">
        <f t="shared" si="6"/>
        <v>134</v>
      </c>
    </row>
    <row r="66" spans="1:6" ht="15.75" x14ac:dyDescent="0.25">
      <c r="A66" s="18">
        <v>6</v>
      </c>
      <c r="B66" s="19" t="s">
        <v>28</v>
      </c>
      <c r="C66" s="18" t="s">
        <v>29</v>
      </c>
      <c r="D66" s="59">
        <v>0.2</v>
      </c>
      <c r="E66" s="3">
        <v>790</v>
      </c>
      <c r="F66" s="3">
        <f t="shared" si="6"/>
        <v>158</v>
      </c>
    </row>
    <row r="67" spans="1:6" ht="15.75" x14ac:dyDescent="0.25">
      <c r="A67" s="20"/>
      <c r="B67" s="21" t="s">
        <v>7</v>
      </c>
      <c r="C67" s="3"/>
      <c r="D67" s="62">
        <f>SUM(D61:D66)</f>
        <v>6.0409999999999995</v>
      </c>
      <c r="E67" s="22"/>
      <c r="F67" s="22">
        <f>SUM(F61:F66)</f>
        <v>5063</v>
      </c>
    </row>
    <row r="68" spans="1:6" ht="15.75" x14ac:dyDescent="0.25">
      <c r="A68" s="79" t="s">
        <v>38</v>
      </c>
      <c r="B68" s="80"/>
      <c r="C68" s="80"/>
      <c r="D68" s="57"/>
      <c r="E68" s="58"/>
      <c r="F68" s="58"/>
    </row>
    <row r="69" spans="1:6" ht="15.75" x14ac:dyDescent="0.25">
      <c r="A69" s="3">
        <v>1</v>
      </c>
      <c r="B69" s="4" t="s">
        <v>58</v>
      </c>
      <c r="C69" s="3" t="s">
        <v>15</v>
      </c>
      <c r="D69" s="59">
        <v>0.25</v>
      </c>
      <c r="E69" s="3">
        <v>1056</v>
      </c>
      <c r="F69" s="3">
        <f t="shared" ref="F69:F74" si="7">ROUND(D69*E69,0)</f>
        <v>264</v>
      </c>
    </row>
    <row r="70" spans="1:6" ht="15.75" x14ac:dyDescent="0.25">
      <c r="A70" s="3">
        <v>2</v>
      </c>
      <c r="B70" s="19" t="s">
        <v>1</v>
      </c>
      <c r="C70" s="3" t="s">
        <v>2</v>
      </c>
      <c r="D70" s="59">
        <v>0.25</v>
      </c>
      <c r="E70" s="3">
        <v>874</v>
      </c>
      <c r="F70" s="3">
        <f t="shared" si="7"/>
        <v>219</v>
      </c>
    </row>
    <row r="71" spans="1:6" ht="15.75" x14ac:dyDescent="0.25">
      <c r="A71" s="3">
        <v>3</v>
      </c>
      <c r="B71" s="4" t="s">
        <v>3</v>
      </c>
      <c r="C71" s="3" t="s">
        <v>4</v>
      </c>
      <c r="D71" s="59">
        <v>0.04</v>
      </c>
      <c r="E71" s="3">
        <v>874</v>
      </c>
      <c r="F71" s="3">
        <f t="shared" si="7"/>
        <v>35</v>
      </c>
    </row>
    <row r="72" spans="1:6" ht="15.75" x14ac:dyDescent="0.25">
      <c r="A72" s="3">
        <v>4</v>
      </c>
      <c r="B72" s="19" t="s">
        <v>5</v>
      </c>
      <c r="C72" s="3" t="s">
        <v>6</v>
      </c>
      <c r="D72" s="59">
        <v>1.9</v>
      </c>
      <c r="E72" s="3">
        <v>790</v>
      </c>
      <c r="F72" s="3">
        <f t="shared" si="7"/>
        <v>1501</v>
      </c>
    </row>
    <row r="73" spans="1:6" ht="15.75" x14ac:dyDescent="0.25">
      <c r="A73" s="3">
        <v>5</v>
      </c>
      <c r="B73" s="19" t="s">
        <v>39</v>
      </c>
      <c r="C73" s="3">
        <v>263403</v>
      </c>
      <c r="D73" s="59">
        <v>0</v>
      </c>
      <c r="E73" s="3">
        <v>790</v>
      </c>
      <c r="F73" s="3">
        <f t="shared" si="7"/>
        <v>0</v>
      </c>
    </row>
    <row r="74" spans="1:6" ht="15.75" x14ac:dyDescent="0.25">
      <c r="A74" s="3">
        <v>6</v>
      </c>
      <c r="B74" s="19" t="s">
        <v>20</v>
      </c>
      <c r="C74" s="3" t="s">
        <v>21</v>
      </c>
      <c r="D74" s="59">
        <v>0</v>
      </c>
      <c r="E74" s="3">
        <v>790</v>
      </c>
      <c r="F74" s="3">
        <f t="shared" si="7"/>
        <v>0</v>
      </c>
    </row>
    <row r="75" spans="1:6" ht="15.75" x14ac:dyDescent="0.25">
      <c r="A75" s="19"/>
      <c r="B75" s="14" t="s">
        <v>22</v>
      </c>
      <c r="C75" s="6"/>
      <c r="D75" s="56">
        <f>SUM(D69:D74)</f>
        <v>2.44</v>
      </c>
      <c r="E75" s="6"/>
      <c r="F75" s="6">
        <f>SUM(F69:F74)</f>
        <v>2019</v>
      </c>
    </row>
    <row r="76" spans="1:6" ht="15.75" x14ac:dyDescent="0.25">
      <c r="A76" s="79" t="s">
        <v>40</v>
      </c>
      <c r="B76" s="80"/>
      <c r="C76" s="80"/>
      <c r="D76" s="57"/>
      <c r="E76" s="58"/>
      <c r="F76" s="58"/>
    </row>
    <row r="77" spans="1:6" ht="15.75" x14ac:dyDescent="0.25">
      <c r="A77" s="3">
        <v>1</v>
      </c>
      <c r="B77" s="19" t="s">
        <v>16</v>
      </c>
      <c r="C77" s="3">
        <v>234201</v>
      </c>
      <c r="D77" s="59">
        <v>1.0429999999999999</v>
      </c>
      <c r="E77" s="3">
        <v>790</v>
      </c>
      <c r="F77" s="3">
        <f>ROUND(D77*E77,0)</f>
        <v>824</v>
      </c>
    </row>
    <row r="78" spans="1:6" ht="15.75" x14ac:dyDescent="0.25">
      <c r="A78" s="3">
        <v>2</v>
      </c>
      <c r="B78" s="19" t="s">
        <v>18</v>
      </c>
      <c r="C78" s="3" t="s">
        <v>19</v>
      </c>
      <c r="D78" s="59">
        <v>0.15</v>
      </c>
      <c r="E78" s="3">
        <v>790</v>
      </c>
      <c r="F78" s="3">
        <f t="shared" ref="F78:F79" si="8">ROUND(D78*E78,0)</f>
        <v>119</v>
      </c>
    </row>
    <row r="79" spans="1:6" ht="15.75" x14ac:dyDescent="0.25">
      <c r="A79" s="3">
        <v>3</v>
      </c>
      <c r="B79" s="19" t="s">
        <v>20</v>
      </c>
      <c r="C79" s="3" t="s">
        <v>21</v>
      </c>
      <c r="D79" s="59">
        <v>4.4999999999999998E-2</v>
      </c>
      <c r="E79" s="3">
        <v>790</v>
      </c>
      <c r="F79" s="3">
        <f t="shared" si="8"/>
        <v>36</v>
      </c>
    </row>
    <row r="80" spans="1:6" ht="15.75" x14ac:dyDescent="0.25">
      <c r="A80" s="19"/>
      <c r="B80" s="14" t="s">
        <v>22</v>
      </c>
      <c r="C80" s="6"/>
      <c r="D80" s="56">
        <f>SUM(D77:D79)</f>
        <v>1.2379999999999998</v>
      </c>
      <c r="E80" s="6"/>
      <c r="F80" s="6">
        <f>SUM(F77:F79)</f>
        <v>979</v>
      </c>
    </row>
    <row r="81" spans="1:6" ht="15.75" x14ac:dyDescent="0.25">
      <c r="A81" s="79" t="s">
        <v>41</v>
      </c>
      <c r="B81" s="80"/>
      <c r="C81" s="80"/>
      <c r="D81" s="57"/>
      <c r="E81" s="58"/>
      <c r="F81" s="58"/>
    </row>
    <row r="82" spans="1:6" ht="15.75" x14ac:dyDescent="0.25">
      <c r="A82" s="3">
        <v>1</v>
      </c>
      <c r="B82" s="23" t="s">
        <v>42</v>
      </c>
      <c r="C82" s="3" t="s">
        <v>43</v>
      </c>
      <c r="D82" s="59">
        <v>0.6</v>
      </c>
      <c r="E82" s="3">
        <v>790</v>
      </c>
      <c r="F82" s="3">
        <f>ROUND(D82*E82,0)</f>
        <v>474</v>
      </c>
    </row>
    <row r="83" spans="1:6" ht="15.75" x14ac:dyDescent="0.25">
      <c r="A83" s="3">
        <v>2</v>
      </c>
      <c r="B83" s="29" t="s">
        <v>51</v>
      </c>
      <c r="C83" s="3" t="s">
        <v>52</v>
      </c>
      <c r="D83" s="59">
        <v>0.4</v>
      </c>
      <c r="E83" s="3">
        <v>790</v>
      </c>
      <c r="F83" s="3">
        <f t="shared" ref="F83" si="9">ROUND(D83*E83,0)</f>
        <v>316</v>
      </c>
    </row>
    <row r="84" spans="1:6" ht="15.75" x14ac:dyDescent="0.25">
      <c r="A84" s="6"/>
      <c r="B84" s="21" t="s">
        <v>22</v>
      </c>
      <c r="C84" s="6"/>
      <c r="D84" s="56">
        <f>SUM(D82:D83)</f>
        <v>1</v>
      </c>
      <c r="E84" s="6"/>
      <c r="F84" s="6">
        <f>SUM(F82:F83)</f>
        <v>790</v>
      </c>
    </row>
    <row r="85" spans="1:6" ht="15.75" x14ac:dyDescent="0.25">
      <c r="A85" s="79" t="s">
        <v>46</v>
      </c>
      <c r="B85" s="80"/>
      <c r="C85" s="80"/>
      <c r="D85" s="57"/>
      <c r="E85" s="58"/>
      <c r="F85" s="58"/>
    </row>
    <row r="86" spans="1:6" ht="15.75" x14ac:dyDescent="0.25">
      <c r="A86" s="3">
        <v>1</v>
      </c>
      <c r="B86" s="13" t="s">
        <v>14</v>
      </c>
      <c r="C86" s="3" t="s">
        <v>15</v>
      </c>
      <c r="D86" s="59">
        <v>1</v>
      </c>
      <c r="E86" s="3">
        <v>1056</v>
      </c>
      <c r="F86" s="3">
        <f>ROUND(D86*E86,0)</f>
        <v>1056</v>
      </c>
    </row>
    <row r="87" spans="1:6" ht="15.75" x14ac:dyDescent="0.25">
      <c r="A87" s="3">
        <v>2</v>
      </c>
      <c r="B87" s="13" t="s">
        <v>44</v>
      </c>
      <c r="C87" s="3" t="s">
        <v>17</v>
      </c>
      <c r="D87" s="59">
        <v>2.6070000000000002</v>
      </c>
      <c r="E87" s="3">
        <v>790</v>
      </c>
      <c r="F87" s="3">
        <f t="shared" ref="F87:F89" si="10">ROUND(D87*E87,0)</f>
        <v>2060</v>
      </c>
    </row>
    <row r="88" spans="1:6" ht="15.75" x14ac:dyDescent="0.25">
      <c r="A88" s="3">
        <v>3</v>
      </c>
      <c r="B88" s="13" t="s">
        <v>45</v>
      </c>
      <c r="C88" s="3" t="s">
        <v>19</v>
      </c>
      <c r="D88" s="59">
        <v>0.45</v>
      </c>
      <c r="E88" s="3">
        <v>790</v>
      </c>
      <c r="F88" s="3">
        <f t="shared" si="10"/>
        <v>356</v>
      </c>
    </row>
    <row r="89" spans="1:6" ht="15.75" x14ac:dyDescent="0.25">
      <c r="A89" s="3">
        <v>4</v>
      </c>
      <c r="B89" s="13" t="s">
        <v>20</v>
      </c>
      <c r="C89" s="3">
        <v>235201</v>
      </c>
      <c r="D89" s="59">
        <v>0.22500000000000001</v>
      </c>
      <c r="E89" s="3">
        <v>790</v>
      </c>
      <c r="F89" s="3">
        <f t="shared" si="10"/>
        <v>178</v>
      </c>
    </row>
    <row r="90" spans="1:6" ht="15.75" x14ac:dyDescent="0.25">
      <c r="A90" s="3"/>
      <c r="B90" s="21" t="s">
        <v>22</v>
      </c>
      <c r="C90" s="3"/>
      <c r="D90" s="60">
        <f>SUM(D86:D89)</f>
        <v>4.282</v>
      </c>
      <c r="E90" s="3"/>
      <c r="F90" s="12">
        <f>SUM(F86:F89)</f>
        <v>3650</v>
      </c>
    </row>
    <row r="91" spans="1:6" ht="15.75" x14ac:dyDescent="0.25">
      <c r="A91" s="79" t="s">
        <v>47</v>
      </c>
      <c r="B91" s="80"/>
      <c r="C91" s="80"/>
      <c r="D91" s="57"/>
      <c r="E91" s="58"/>
      <c r="F91" s="58"/>
    </row>
    <row r="92" spans="1:6" ht="15.75" x14ac:dyDescent="0.25">
      <c r="A92" s="28">
        <v>1</v>
      </c>
      <c r="B92" s="30" t="s">
        <v>58</v>
      </c>
      <c r="C92" s="3">
        <v>134508</v>
      </c>
      <c r="D92" s="59">
        <v>0.17</v>
      </c>
      <c r="E92" s="3">
        <v>1112</v>
      </c>
      <c r="F92" s="3">
        <f>ROUND(D92*E92,0)</f>
        <v>189</v>
      </c>
    </row>
    <row r="93" spans="1:6" ht="15.75" x14ac:dyDescent="0.25">
      <c r="A93" s="24">
        <v>2</v>
      </c>
      <c r="B93" s="25" t="s">
        <v>1</v>
      </c>
      <c r="C93" s="24" t="s">
        <v>2</v>
      </c>
      <c r="D93" s="63">
        <v>0.3</v>
      </c>
      <c r="E93" s="24">
        <v>890</v>
      </c>
      <c r="F93" s="3">
        <f t="shared" ref="F93:F94" si="11">ROUND(D93*E93,0)</f>
        <v>267</v>
      </c>
    </row>
    <row r="94" spans="1:6" ht="15.75" x14ac:dyDescent="0.25">
      <c r="A94" s="24">
        <v>3</v>
      </c>
      <c r="B94" s="25" t="s">
        <v>5</v>
      </c>
      <c r="C94" s="24">
        <v>234101</v>
      </c>
      <c r="D94" s="63">
        <v>1.7</v>
      </c>
      <c r="E94" s="24">
        <v>790</v>
      </c>
      <c r="F94" s="3">
        <f t="shared" si="11"/>
        <v>1343</v>
      </c>
    </row>
    <row r="95" spans="1:6" ht="15.75" x14ac:dyDescent="0.25">
      <c r="A95" s="24"/>
      <c r="B95" s="26" t="s">
        <v>22</v>
      </c>
      <c r="C95" s="3"/>
      <c r="D95" s="56">
        <f>SUM(D92:D94)</f>
        <v>2.17</v>
      </c>
      <c r="E95" s="6"/>
      <c r="F95" s="6">
        <f>SUM(F92:F94)</f>
        <v>1799</v>
      </c>
    </row>
    <row r="96" spans="1:6" ht="15.75" x14ac:dyDescent="0.25">
      <c r="A96" s="79" t="s">
        <v>48</v>
      </c>
      <c r="B96" s="80"/>
      <c r="C96" s="80"/>
      <c r="D96" s="57"/>
      <c r="E96" s="58"/>
      <c r="F96" s="58"/>
    </row>
    <row r="97" spans="1:6" ht="15.75" x14ac:dyDescent="0.25">
      <c r="A97" s="24">
        <v>1</v>
      </c>
      <c r="B97" s="25" t="s">
        <v>35</v>
      </c>
      <c r="C97" s="24" t="s">
        <v>36</v>
      </c>
      <c r="D97" s="63">
        <v>0.2</v>
      </c>
      <c r="E97" s="24">
        <v>874</v>
      </c>
      <c r="F97" s="24">
        <f>ROUND(D97*E97,0)</f>
        <v>175</v>
      </c>
    </row>
    <row r="98" spans="1:6" ht="15.75" x14ac:dyDescent="0.25">
      <c r="A98" s="24">
        <v>2</v>
      </c>
      <c r="B98" s="25" t="s">
        <v>16</v>
      </c>
      <c r="C98" s="24" t="s">
        <v>17</v>
      </c>
      <c r="D98" s="63">
        <v>3.5</v>
      </c>
      <c r="E98" s="24">
        <v>790</v>
      </c>
      <c r="F98" s="24">
        <f t="shared" ref="F98:F100" si="12">ROUND(D98*E98,0)</f>
        <v>2765</v>
      </c>
    </row>
    <row r="99" spans="1:6" ht="15.75" x14ac:dyDescent="0.25">
      <c r="A99" s="24">
        <v>3</v>
      </c>
      <c r="B99" s="25" t="s">
        <v>18</v>
      </c>
      <c r="C99" s="24" t="s">
        <v>49</v>
      </c>
      <c r="D99" s="63">
        <v>0</v>
      </c>
      <c r="E99" s="24">
        <v>790</v>
      </c>
      <c r="F99" s="24">
        <f t="shared" si="12"/>
        <v>0</v>
      </c>
    </row>
    <row r="100" spans="1:6" ht="15.75" x14ac:dyDescent="0.25">
      <c r="A100" s="24">
        <v>4</v>
      </c>
      <c r="B100" s="25" t="s">
        <v>20</v>
      </c>
      <c r="C100" s="24" t="s">
        <v>21</v>
      </c>
      <c r="D100" s="63">
        <v>0</v>
      </c>
      <c r="E100" s="24">
        <v>790</v>
      </c>
      <c r="F100" s="24">
        <f t="shared" si="12"/>
        <v>0</v>
      </c>
    </row>
    <row r="101" spans="1:6" ht="15.75" x14ac:dyDescent="0.25">
      <c r="A101" s="24"/>
      <c r="B101" s="26" t="s">
        <v>22</v>
      </c>
      <c r="C101" s="24"/>
      <c r="D101" s="64">
        <f>SUM(D97:D100)</f>
        <v>3.7</v>
      </c>
      <c r="E101" s="27"/>
      <c r="F101" s="27">
        <f>SUM(F97:F100)</f>
        <v>2940</v>
      </c>
    </row>
    <row r="102" spans="1:6" ht="15.75" x14ac:dyDescent="0.25">
      <c r="A102" s="79" t="s">
        <v>50</v>
      </c>
      <c r="B102" s="80"/>
      <c r="C102" s="80"/>
      <c r="D102" s="57"/>
      <c r="E102" s="58"/>
      <c r="F102" s="58"/>
    </row>
    <row r="103" spans="1:6" ht="15.75" x14ac:dyDescent="0.25">
      <c r="A103" s="24">
        <v>1</v>
      </c>
      <c r="B103" s="30" t="s">
        <v>58</v>
      </c>
      <c r="C103" s="3">
        <v>134508</v>
      </c>
      <c r="D103" s="59">
        <v>0.35</v>
      </c>
      <c r="E103" s="3">
        <v>1056</v>
      </c>
      <c r="F103" s="3">
        <f>ROUND(D103*E103,0)</f>
        <v>370</v>
      </c>
    </row>
    <row r="104" spans="1:6" ht="15.75" x14ac:dyDescent="0.25">
      <c r="A104" s="24">
        <v>2</v>
      </c>
      <c r="B104" s="29" t="s">
        <v>1</v>
      </c>
      <c r="C104" s="3" t="s">
        <v>2</v>
      </c>
      <c r="D104" s="59">
        <v>0.25</v>
      </c>
      <c r="E104" s="3">
        <v>874</v>
      </c>
      <c r="F104" s="3">
        <f t="shared" ref="F104:F107" si="13">ROUND(D104*E104,0)</f>
        <v>219</v>
      </c>
    </row>
    <row r="105" spans="1:6" ht="15.75" x14ac:dyDescent="0.25">
      <c r="A105" s="24">
        <v>3</v>
      </c>
      <c r="B105" s="29" t="s">
        <v>3</v>
      </c>
      <c r="C105" s="3" t="s">
        <v>4</v>
      </c>
      <c r="D105" s="59">
        <v>0.04</v>
      </c>
      <c r="E105" s="3">
        <v>874</v>
      </c>
      <c r="F105" s="3">
        <f t="shared" si="13"/>
        <v>35</v>
      </c>
    </row>
    <row r="106" spans="1:6" ht="15.75" x14ac:dyDescent="0.25">
      <c r="A106" s="24">
        <v>4</v>
      </c>
      <c r="B106" s="29" t="s">
        <v>5</v>
      </c>
      <c r="C106" s="3" t="s">
        <v>6</v>
      </c>
      <c r="D106" s="59">
        <v>1.6</v>
      </c>
      <c r="E106" s="3">
        <v>790</v>
      </c>
      <c r="F106" s="3">
        <f t="shared" si="13"/>
        <v>1264</v>
      </c>
    </row>
    <row r="107" spans="1:6" ht="15.75" x14ac:dyDescent="0.25">
      <c r="A107" s="24">
        <v>5</v>
      </c>
      <c r="B107" s="29" t="s">
        <v>51</v>
      </c>
      <c r="C107" s="3" t="s">
        <v>52</v>
      </c>
      <c r="D107" s="59">
        <v>0.4</v>
      </c>
      <c r="E107" s="3">
        <v>790</v>
      </c>
      <c r="F107" s="3">
        <f t="shared" si="13"/>
        <v>316</v>
      </c>
    </row>
    <row r="108" spans="1:6" ht="15.75" x14ac:dyDescent="0.25">
      <c r="A108" s="30"/>
      <c r="B108" s="31" t="s">
        <v>22</v>
      </c>
      <c r="C108" s="32"/>
      <c r="D108" s="65">
        <f>SUM(D103:D107)</f>
        <v>2.64</v>
      </c>
      <c r="E108" s="32"/>
      <c r="F108" s="32">
        <f>SUM(F103:F107)</f>
        <v>2204</v>
      </c>
    </row>
    <row r="109" spans="1:6" ht="15.75" x14ac:dyDescent="0.25">
      <c r="A109" s="79" t="s">
        <v>53</v>
      </c>
      <c r="B109" s="80"/>
      <c r="C109" s="80"/>
      <c r="D109" s="57"/>
      <c r="E109" s="58"/>
      <c r="F109" s="58"/>
    </row>
    <row r="110" spans="1:6" ht="15.75" x14ac:dyDescent="0.25">
      <c r="A110" s="28">
        <v>1</v>
      </c>
      <c r="B110" s="52" t="s">
        <v>35</v>
      </c>
      <c r="C110" s="24" t="s">
        <v>36</v>
      </c>
      <c r="D110" s="66">
        <v>0.1</v>
      </c>
      <c r="E110" s="28">
        <v>874</v>
      </c>
      <c r="F110" s="3">
        <f>ROUND(D110*E110,0)</f>
        <v>87</v>
      </c>
    </row>
    <row r="111" spans="1:6" ht="15.75" x14ac:dyDescent="0.25">
      <c r="A111" s="28">
        <v>2</v>
      </c>
      <c r="B111" s="13" t="s">
        <v>16</v>
      </c>
      <c r="C111" s="3" t="s">
        <v>17</v>
      </c>
      <c r="D111" s="59">
        <v>1.752</v>
      </c>
      <c r="E111" s="3">
        <v>790</v>
      </c>
      <c r="F111" s="3">
        <f t="shared" ref="F111:F113" si="14">ROUND(D111*E111,0)</f>
        <v>1384</v>
      </c>
    </row>
    <row r="112" spans="1:6" ht="15.75" x14ac:dyDescent="0.25">
      <c r="A112" s="28">
        <v>3</v>
      </c>
      <c r="B112" s="13" t="s">
        <v>18</v>
      </c>
      <c r="C112" s="3" t="s">
        <v>19</v>
      </c>
      <c r="D112" s="59">
        <v>0.3</v>
      </c>
      <c r="E112" s="3">
        <v>790</v>
      </c>
      <c r="F112" s="3">
        <f t="shared" si="14"/>
        <v>237</v>
      </c>
    </row>
    <row r="113" spans="1:6" ht="15.75" x14ac:dyDescent="0.25">
      <c r="A113" s="28">
        <v>4</v>
      </c>
      <c r="B113" s="13" t="s">
        <v>20</v>
      </c>
      <c r="C113" s="3" t="s">
        <v>21</v>
      </c>
      <c r="D113" s="59">
        <v>0.1</v>
      </c>
      <c r="E113" s="3">
        <v>790</v>
      </c>
      <c r="F113" s="3">
        <f t="shared" si="14"/>
        <v>79</v>
      </c>
    </row>
    <row r="114" spans="1:6" ht="15.75" x14ac:dyDescent="0.25">
      <c r="A114" s="28"/>
      <c r="B114" s="31" t="s">
        <v>22</v>
      </c>
      <c r="C114" s="28"/>
      <c r="D114" s="65">
        <f>SUM(D110:D113)</f>
        <v>2.2520000000000002</v>
      </c>
      <c r="E114" s="32"/>
      <c r="F114" s="32">
        <f>SUM(F110:F113)</f>
        <v>1787</v>
      </c>
    </row>
    <row r="115" spans="1:6" ht="15.75" x14ac:dyDescent="0.25">
      <c r="A115" s="79" t="s">
        <v>54</v>
      </c>
      <c r="B115" s="80"/>
      <c r="C115" s="80"/>
      <c r="D115" s="77"/>
      <c r="E115" s="58"/>
      <c r="F115" s="58"/>
    </row>
    <row r="116" spans="1:6" ht="15.75" x14ac:dyDescent="0.25">
      <c r="A116" s="54">
        <v>1</v>
      </c>
      <c r="B116" s="29" t="s">
        <v>1</v>
      </c>
      <c r="C116" s="3" t="s">
        <v>2</v>
      </c>
      <c r="D116" s="59">
        <v>0.15</v>
      </c>
      <c r="E116" s="3">
        <v>874</v>
      </c>
      <c r="F116" s="3">
        <f>ROUND(D116*E116,0)</f>
        <v>131</v>
      </c>
    </row>
    <row r="117" spans="1:6" ht="15.75" x14ac:dyDescent="0.25">
      <c r="A117" s="3">
        <v>2</v>
      </c>
      <c r="B117" s="2" t="s">
        <v>32</v>
      </c>
      <c r="C117" s="3" t="s">
        <v>6</v>
      </c>
      <c r="D117" s="59">
        <v>0.75</v>
      </c>
      <c r="E117" s="3">
        <v>790</v>
      </c>
      <c r="F117" s="3">
        <f>ROUND(D117*E117,0)</f>
        <v>593</v>
      </c>
    </row>
    <row r="118" spans="1:6" ht="15.75" x14ac:dyDescent="0.25">
      <c r="A118" s="3"/>
      <c r="B118" s="10" t="s">
        <v>22</v>
      </c>
      <c r="C118" s="6"/>
      <c r="D118" s="56">
        <f>SUM(D116:D117)</f>
        <v>0.9</v>
      </c>
      <c r="E118" s="6"/>
      <c r="F118" s="6">
        <f>SUM(F116:F117)</f>
        <v>724</v>
      </c>
    </row>
    <row r="119" spans="1:6" ht="15.75" x14ac:dyDescent="0.25">
      <c r="A119" s="79" t="s">
        <v>55</v>
      </c>
      <c r="B119" s="80"/>
      <c r="C119" s="80"/>
      <c r="D119" s="57"/>
      <c r="E119" s="58"/>
      <c r="F119" s="58"/>
    </row>
    <row r="120" spans="1:6" ht="15.75" x14ac:dyDescent="0.25">
      <c r="A120" s="3">
        <v>1</v>
      </c>
      <c r="B120" s="2" t="s">
        <v>14</v>
      </c>
      <c r="C120" s="3" t="s">
        <v>15</v>
      </c>
      <c r="D120" s="59">
        <v>1</v>
      </c>
      <c r="E120" s="3">
        <v>1162</v>
      </c>
      <c r="F120" s="3">
        <f t="shared" ref="F120:F125" si="15">ROUND(D120*E120,0)</f>
        <v>1162</v>
      </c>
    </row>
    <row r="121" spans="1:6" ht="15.75" x14ac:dyDescent="0.25">
      <c r="A121" s="3">
        <v>2</v>
      </c>
      <c r="B121" s="2" t="s">
        <v>35</v>
      </c>
      <c r="C121" s="3" t="s">
        <v>36</v>
      </c>
      <c r="D121" s="59">
        <v>0.7</v>
      </c>
      <c r="E121" s="3">
        <v>874</v>
      </c>
      <c r="F121" s="3">
        <f t="shared" si="15"/>
        <v>612</v>
      </c>
    </row>
    <row r="122" spans="1:6" ht="15.75" x14ac:dyDescent="0.25">
      <c r="A122" s="3">
        <v>3</v>
      </c>
      <c r="B122" s="2" t="s">
        <v>56</v>
      </c>
      <c r="C122" s="3" t="s">
        <v>17</v>
      </c>
      <c r="D122" s="59">
        <v>7.3</v>
      </c>
      <c r="E122" s="3">
        <v>790</v>
      </c>
      <c r="F122" s="3">
        <f t="shared" si="15"/>
        <v>5767</v>
      </c>
    </row>
    <row r="123" spans="1:6" ht="15.75" x14ac:dyDescent="0.25">
      <c r="A123" s="3">
        <v>4</v>
      </c>
      <c r="B123" s="2" t="s">
        <v>18</v>
      </c>
      <c r="C123" s="3" t="s">
        <v>19</v>
      </c>
      <c r="D123" s="59">
        <v>0.6</v>
      </c>
      <c r="E123" s="3">
        <v>790</v>
      </c>
      <c r="F123" s="3">
        <f t="shared" si="15"/>
        <v>474</v>
      </c>
    </row>
    <row r="124" spans="1:6" ht="15.75" x14ac:dyDescent="0.25">
      <c r="A124" s="3">
        <v>5</v>
      </c>
      <c r="B124" s="2" t="s">
        <v>20</v>
      </c>
      <c r="C124" s="3" t="s">
        <v>21</v>
      </c>
      <c r="D124" s="59">
        <v>0.36499999999999999</v>
      </c>
      <c r="E124" s="3">
        <v>790</v>
      </c>
      <c r="F124" s="3">
        <f t="shared" si="15"/>
        <v>288</v>
      </c>
    </row>
    <row r="125" spans="1:6" ht="15.75" x14ac:dyDescent="0.25">
      <c r="A125" s="3">
        <v>6</v>
      </c>
      <c r="B125" s="2" t="s">
        <v>28</v>
      </c>
      <c r="C125" s="3" t="s">
        <v>29</v>
      </c>
      <c r="D125" s="59">
        <v>0.4</v>
      </c>
      <c r="E125" s="3">
        <v>790</v>
      </c>
      <c r="F125" s="3">
        <f t="shared" si="15"/>
        <v>316</v>
      </c>
    </row>
    <row r="126" spans="1:6" ht="15.75" x14ac:dyDescent="0.25">
      <c r="A126" s="19"/>
      <c r="B126" s="10" t="s">
        <v>22</v>
      </c>
      <c r="C126" s="3"/>
      <c r="D126" s="56">
        <f>SUM(D120:D125)</f>
        <v>10.365</v>
      </c>
      <c r="E126" s="6"/>
      <c r="F126" s="6">
        <f>SUM(F120:F125)</f>
        <v>8619</v>
      </c>
    </row>
    <row r="127" spans="1:6" ht="15.75" x14ac:dyDescent="0.25">
      <c r="A127" s="79" t="s">
        <v>57</v>
      </c>
      <c r="B127" s="80"/>
      <c r="C127" s="80"/>
      <c r="D127" s="57"/>
      <c r="E127" s="58"/>
      <c r="F127" s="58"/>
    </row>
    <row r="128" spans="1:6" ht="15.75" x14ac:dyDescent="0.25">
      <c r="A128" s="3">
        <v>1</v>
      </c>
      <c r="B128" s="4" t="s">
        <v>58</v>
      </c>
      <c r="C128" s="3">
        <v>134508</v>
      </c>
      <c r="D128" s="59">
        <v>0</v>
      </c>
      <c r="E128" s="3">
        <v>1056</v>
      </c>
      <c r="F128" s="3">
        <f>ROUND(D128*E128,0)</f>
        <v>0</v>
      </c>
    </row>
    <row r="129" spans="1:6" ht="15.75" x14ac:dyDescent="0.25">
      <c r="A129" s="3">
        <v>2</v>
      </c>
      <c r="B129" s="29" t="s">
        <v>1</v>
      </c>
      <c r="C129" s="3" t="s">
        <v>2</v>
      </c>
      <c r="D129" s="59">
        <v>0.35</v>
      </c>
      <c r="E129" s="3">
        <v>874</v>
      </c>
      <c r="F129" s="3">
        <f>ROUND(D129*E129,0)</f>
        <v>306</v>
      </c>
    </row>
    <row r="130" spans="1:6" ht="15.75" x14ac:dyDescent="0.25">
      <c r="A130" s="3">
        <v>3</v>
      </c>
      <c r="B130" s="2" t="s">
        <v>5</v>
      </c>
      <c r="C130" s="3">
        <v>234101</v>
      </c>
      <c r="D130" s="59">
        <v>1.85</v>
      </c>
      <c r="E130" s="3">
        <v>790</v>
      </c>
      <c r="F130" s="3">
        <f t="shared" ref="F130:F131" si="16">ROUND(D130*E130,0)</f>
        <v>1462</v>
      </c>
    </row>
    <row r="131" spans="1:6" ht="15.75" x14ac:dyDescent="0.25">
      <c r="A131" s="3">
        <v>4</v>
      </c>
      <c r="B131" s="4" t="s">
        <v>51</v>
      </c>
      <c r="C131" s="3" t="s">
        <v>52</v>
      </c>
      <c r="D131" s="59">
        <v>0.7</v>
      </c>
      <c r="E131" s="33">
        <v>790</v>
      </c>
      <c r="F131" s="3">
        <f t="shared" si="16"/>
        <v>553</v>
      </c>
    </row>
    <row r="132" spans="1:6" ht="15.75" x14ac:dyDescent="0.25">
      <c r="A132" s="6"/>
      <c r="B132" s="5" t="s">
        <v>22</v>
      </c>
      <c r="C132" s="6"/>
      <c r="D132" s="56">
        <f>SUM(D128:D131)</f>
        <v>2.9000000000000004</v>
      </c>
      <c r="E132" s="6"/>
      <c r="F132" s="6">
        <f>SUM(F128:F131)</f>
        <v>2321</v>
      </c>
    </row>
    <row r="133" spans="1:6" ht="15.75" x14ac:dyDescent="0.25">
      <c r="A133" s="79" t="s">
        <v>59</v>
      </c>
      <c r="B133" s="80"/>
      <c r="C133" s="80"/>
      <c r="D133" s="57"/>
      <c r="E133" s="58"/>
      <c r="F133" s="58"/>
    </row>
    <row r="134" spans="1:6" ht="15.75" x14ac:dyDescent="0.25">
      <c r="A134" s="54">
        <v>1</v>
      </c>
      <c r="B134" s="52" t="s">
        <v>35</v>
      </c>
      <c r="C134" s="24" t="s">
        <v>36</v>
      </c>
      <c r="D134" s="75">
        <v>0.1</v>
      </c>
      <c r="E134" s="33">
        <v>874</v>
      </c>
      <c r="F134" s="3">
        <f>ROUND(D134*E134,0)</f>
        <v>87</v>
      </c>
    </row>
    <row r="135" spans="1:6" ht="15.75" x14ac:dyDescent="0.25">
      <c r="A135" s="3">
        <v>2</v>
      </c>
      <c r="B135" s="2" t="s">
        <v>16</v>
      </c>
      <c r="C135" s="3" t="s">
        <v>17</v>
      </c>
      <c r="D135" s="59">
        <v>1.7</v>
      </c>
      <c r="E135" s="3">
        <v>790</v>
      </c>
      <c r="F135" s="3">
        <f>ROUND(D135*E135,0)</f>
        <v>1343</v>
      </c>
    </row>
    <row r="136" spans="1:6" ht="15.75" x14ac:dyDescent="0.25">
      <c r="A136" s="3">
        <v>3</v>
      </c>
      <c r="B136" s="2" t="s">
        <v>18</v>
      </c>
      <c r="C136" s="3" t="s">
        <v>19</v>
      </c>
      <c r="D136" s="59">
        <v>0.15</v>
      </c>
      <c r="E136" s="3">
        <v>790</v>
      </c>
      <c r="F136" s="3">
        <f t="shared" ref="F136:F137" si="17">ROUND(D136*E136,0)</f>
        <v>119</v>
      </c>
    </row>
    <row r="137" spans="1:6" ht="15.75" x14ac:dyDescent="0.25">
      <c r="A137" s="3">
        <v>4</v>
      </c>
      <c r="B137" s="2" t="s">
        <v>20</v>
      </c>
      <c r="C137" s="3" t="s">
        <v>21</v>
      </c>
      <c r="D137" s="59">
        <v>6.5000000000000002E-2</v>
      </c>
      <c r="E137" s="3">
        <v>790</v>
      </c>
      <c r="F137" s="3">
        <f t="shared" si="17"/>
        <v>51</v>
      </c>
    </row>
    <row r="138" spans="1:6" ht="15.75" x14ac:dyDescent="0.25">
      <c r="A138" s="19"/>
      <c r="B138" s="5" t="s">
        <v>22</v>
      </c>
      <c r="C138" s="3"/>
      <c r="D138" s="60">
        <f>SUM(D134:D137)</f>
        <v>2.0150000000000001</v>
      </c>
      <c r="E138" s="3"/>
      <c r="F138" s="76">
        <f>SUM(F134:F137)</f>
        <v>1600</v>
      </c>
    </row>
    <row r="139" spans="1:6" ht="15.75" x14ac:dyDescent="0.25">
      <c r="A139" s="79" t="s">
        <v>60</v>
      </c>
      <c r="B139" s="80"/>
      <c r="C139" s="80"/>
      <c r="D139" s="57"/>
      <c r="E139" s="58"/>
      <c r="F139" s="58"/>
    </row>
    <row r="140" spans="1:6" ht="31.5" x14ac:dyDescent="0.25">
      <c r="A140" s="34">
        <v>1</v>
      </c>
      <c r="B140" s="13" t="s">
        <v>61</v>
      </c>
      <c r="C140" s="3" t="s">
        <v>4</v>
      </c>
      <c r="D140" s="59">
        <v>0.64800000000000002</v>
      </c>
      <c r="E140" s="3">
        <v>874</v>
      </c>
      <c r="F140" s="3">
        <f>ROUND(D140*E140,0)</f>
        <v>566</v>
      </c>
    </row>
    <row r="141" spans="1:6" ht="31.5" x14ac:dyDescent="0.25">
      <c r="A141" s="34">
        <v>2</v>
      </c>
      <c r="B141" s="13" t="s">
        <v>62</v>
      </c>
      <c r="C141" s="18" t="s">
        <v>52</v>
      </c>
      <c r="D141" s="59">
        <v>1</v>
      </c>
      <c r="E141" s="3">
        <v>790</v>
      </c>
      <c r="F141" s="3">
        <f>ROUND(D141*E141,0)</f>
        <v>790</v>
      </c>
    </row>
    <row r="142" spans="1:6" ht="15.75" x14ac:dyDescent="0.25">
      <c r="A142" s="34"/>
      <c r="B142" s="14" t="s">
        <v>22</v>
      </c>
      <c r="C142" s="6"/>
      <c r="D142" s="56">
        <f t="shared" ref="D142" si="18">SUM(D140:D141)</f>
        <v>1.6480000000000001</v>
      </c>
      <c r="E142" s="6"/>
      <c r="F142" s="6">
        <f t="shared" ref="F142" si="19">SUM(F140:F141)</f>
        <v>1356</v>
      </c>
    </row>
    <row r="143" spans="1:6" ht="15.75" customHeight="1" x14ac:dyDescent="0.25">
      <c r="A143" s="79" t="s">
        <v>63</v>
      </c>
      <c r="B143" s="80"/>
      <c r="C143" s="80"/>
      <c r="D143" s="57"/>
      <c r="E143" s="58"/>
      <c r="F143" s="58"/>
    </row>
    <row r="144" spans="1:6" ht="15.75" x14ac:dyDescent="0.25">
      <c r="A144" s="34">
        <v>1</v>
      </c>
      <c r="B144" s="13" t="s">
        <v>42</v>
      </c>
      <c r="C144" s="18" t="s">
        <v>64</v>
      </c>
      <c r="D144" s="59">
        <v>1</v>
      </c>
      <c r="E144" s="3">
        <v>850</v>
      </c>
      <c r="F144" s="3">
        <f>ROUND(D144*E144,0)</f>
        <v>850</v>
      </c>
    </row>
    <row r="145" spans="1:6" ht="15.75" x14ac:dyDescent="0.25">
      <c r="A145" s="34">
        <v>2</v>
      </c>
      <c r="B145" s="13" t="s">
        <v>3</v>
      </c>
      <c r="C145" s="18" t="s">
        <v>4</v>
      </c>
      <c r="D145" s="59">
        <v>0.55200000000000005</v>
      </c>
      <c r="E145" s="3">
        <v>874</v>
      </c>
      <c r="F145" s="3">
        <f>ROUND(D145*E145,0)</f>
        <v>482</v>
      </c>
    </row>
    <row r="146" spans="1:6" ht="15.75" x14ac:dyDescent="0.25">
      <c r="A146" s="34"/>
      <c r="B146" s="14" t="s">
        <v>22</v>
      </c>
      <c r="C146" s="22"/>
      <c r="D146" s="62">
        <f>SUM(D144:D145)</f>
        <v>1.552</v>
      </c>
      <c r="E146" s="22"/>
      <c r="F146" s="22">
        <f>SUM(F144:F145)</f>
        <v>1332</v>
      </c>
    </row>
    <row r="147" spans="1:6" ht="15.75" x14ac:dyDescent="0.25">
      <c r="A147" s="79" t="s">
        <v>65</v>
      </c>
      <c r="B147" s="80"/>
      <c r="C147" s="80"/>
      <c r="D147" s="57"/>
      <c r="E147" s="58"/>
      <c r="F147" s="58"/>
    </row>
    <row r="148" spans="1:6" ht="15.75" x14ac:dyDescent="0.25">
      <c r="A148" s="35">
        <v>1</v>
      </c>
      <c r="B148" s="13" t="s">
        <v>14</v>
      </c>
      <c r="C148" s="18" t="s">
        <v>15</v>
      </c>
      <c r="D148" s="59">
        <v>1</v>
      </c>
      <c r="E148" s="3">
        <v>1112</v>
      </c>
      <c r="F148" s="3">
        <f>ROUND(D148*E148,0)</f>
        <v>1112</v>
      </c>
    </row>
    <row r="149" spans="1:6" ht="15.75" x14ac:dyDescent="0.25">
      <c r="A149" s="35">
        <v>2</v>
      </c>
      <c r="B149" s="13" t="s">
        <v>35</v>
      </c>
      <c r="C149" s="18" t="s">
        <v>36</v>
      </c>
      <c r="D149" s="59">
        <v>0.5</v>
      </c>
      <c r="E149" s="3">
        <v>874</v>
      </c>
      <c r="F149" s="3">
        <f t="shared" ref="F149:F153" si="20">ROUND(D149*E149,0)</f>
        <v>437</v>
      </c>
    </row>
    <row r="150" spans="1:6" ht="15.75" x14ac:dyDescent="0.25">
      <c r="A150" s="35">
        <v>3</v>
      </c>
      <c r="B150" s="13" t="s">
        <v>16</v>
      </c>
      <c r="C150" s="18" t="s">
        <v>17</v>
      </c>
      <c r="D150" s="59">
        <v>6.2619999999999996</v>
      </c>
      <c r="E150" s="3">
        <v>790</v>
      </c>
      <c r="F150" s="3">
        <f t="shared" si="20"/>
        <v>4947</v>
      </c>
    </row>
    <row r="151" spans="1:6" ht="15.75" x14ac:dyDescent="0.25">
      <c r="A151" s="35">
        <v>4</v>
      </c>
      <c r="B151" s="13" t="s">
        <v>18</v>
      </c>
      <c r="C151" s="18" t="s">
        <v>19</v>
      </c>
      <c r="D151" s="59">
        <v>0.75</v>
      </c>
      <c r="E151" s="3">
        <v>790</v>
      </c>
      <c r="F151" s="3">
        <f t="shared" si="20"/>
        <v>593</v>
      </c>
    </row>
    <row r="152" spans="1:6" ht="15.75" x14ac:dyDescent="0.25">
      <c r="A152" s="35">
        <v>5</v>
      </c>
      <c r="B152" s="13" t="s">
        <v>28</v>
      </c>
      <c r="C152" s="18" t="s">
        <v>29</v>
      </c>
      <c r="D152" s="59">
        <v>0.35</v>
      </c>
      <c r="E152" s="3">
        <v>790</v>
      </c>
      <c r="F152" s="3">
        <f t="shared" si="20"/>
        <v>277</v>
      </c>
    </row>
    <row r="153" spans="1:6" ht="15.75" x14ac:dyDescent="0.25">
      <c r="A153" s="35">
        <v>6</v>
      </c>
      <c r="B153" s="13" t="s">
        <v>20</v>
      </c>
      <c r="C153" s="18" t="s">
        <v>21</v>
      </c>
      <c r="D153" s="59">
        <v>0.28999999999999998</v>
      </c>
      <c r="E153" s="3">
        <v>790</v>
      </c>
      <c r="F153" s="3">
        <f t="shared" si="20"/>
        <v>229</v>
      </c>
    </row>
    <row r="154" spans="1:6" ht="15.75" x14ac:dyDescent="0.25">
      <c r="A154" s="35"/>
      <c r="B154" s="14" t="s">
        <v>22</v>
      </c>
      <c r="C154" s="18"/>
      <c r="D154" s="56">
        <f>SUM(D148:D153)</f>
        <v>9.1519999999999992</v>
      </c>
      <c r="E154" s="6"/>
      <c r="F154" s="6">
        <f>SUM(F148:F153)</f>
        <v>7595</v>
      </c>
    </row>
    <row r="155" spans="1:6" ht="15.75" x14ac:dyDescent="0.25">
      <c r="A155" s="79" t="s">
        <v>67</v>
      </c>
      <c r="B155" s="80"/>
      <c r="C155" s="80"/>
      <c r="D155" s="57"/>
      <c r="E155" s="58"/>
      <c r="F155" s="58"/>
    </row>
    <row r="156" spans="1:6" ht="15.75" x14ac:dyDescent="0.25">
      <c r="A156" s="35">
        <v>1</v>
      </c>
      <c r="B156" s="36" t="s">
        <v>14</v>
      </c>
      <c r="C156" s="37" t="s">
        <v>15</v>
      </c>
      <c r="D156" s="67">
        <v>1</v>
      </c>
      <c r="E156" s="38">
        <v>1168</v>
      </c>
      <c r="F156" s="38">
        <f>ROUND(D156*E156,0)</f>
        <v>1168</v>
      </c>
    </row>
    <row r="157" spans="1:6" ht="15.75" x14ac:dyDescent="0.25">
      <c r="A157" s="35">
        <v>2</v>
      </c>
      <c r="B157" s="36" t="s">
        <v>35</v>
      </c>
      <c r="C157" s="37" t="s">
        <v>36</v>
      </c>
      <c r="D157" s="67">
        <v>1.04</v>
      </c>
      <c r="E157" s="38">
        <v>874</v>
      </c>
      <c r="F157" s="38">
        <f t="shared" ref="F157:F161" si="21">ROUND(D157*E157,0)</f>
        <v>909</v>
      </c>
    </row>
    <row r="158" spans="1:6" ht="15.75" x14ac:dyDescent="0.25">
      <c r="A158" s="35">
        <v>3</v>
      </c>
      <c r="B158" s="36" t="s">
        <v>56</v>
      </c>
      <c r="C158" s="37" t="s">
        <v>17</v>
      </c>
      <c r="D158" s="67">
        <v>14</v>
      </c>
      <c r="E158" s="38">
        <v>790</v>
      </c>
      <c r="F158" s="38">
        <f t="shared" si="21"/>
        <v>11060</v>
      </c>
    </row>
    <row r="159" spans="1:6" ht="15.75" x14ac:dyDescent="0.25">
      <c r="A159" s="35">
        <v>4</v>
      </c>
      <c r="B159" s="36" t="s">
        <v>18</v>
      </c>
      <c r="C159" s="37" t="s">
        <v>19</v>
      </c>
      <c r="D159" s="67">
        <v>0.35</v>
      </c>
      <c r="E159" s="38">
        <v>790</v>
      </c>
      <c r="F159" s="38">
        <f t="shared" si="21"/>
        <v>277</v>
      </c>
    </row>
    <row r="160" spans="1:6" ht="15.75" x14ac:dyDescent="0.25">
      <c r="A160" s="35">
        <v>5</v>
      </c>
      <c r="B160" s="36" t="s">
        <v>28</v>
      </c>
      <c r="C160" s="37" t="s">
        <v>29</v>
      </c>
      <c r="D160" s="68">
        <v>0.8</v>
      </c>
      <c r="E160" s="38">
        <v>790</v>
      </c>
      <c r="F160" s="38">
        <f t="shared" si="21"/>
        <v>632</v>
      </c>
    </row>
    <row r="161" spans="1:6" ht="15.75" x14ac:dyDescent="0.25">
      <c r="A161" s="35">
        <v>6</v>
      </c>
      <c r="B161" s="36" t="s">
        <v>20</v>
      </c>
      <c r="C161" s="37" t="s">
        <v>21</v>
      </c>
      <c r="D161" s="67">
        <v>0.71</v>
      </c>
      <c r="E161" s="38">
        <v>790</v>
      </c>
      <c r="F161" s="38">
        <f t="shared" si="21"/>
        <v>561</v>
      </c>
    </row>
    <row r="162" spans="1:6" ht="15.75" x14ac:dyDescent="0.25">
      <c r="A162" s="35"/>
      <c r="B162" s="39" t="s">
        <v>68</v>
      </c>
      <c r="C162" s="37"/>
      <c r="D162" s="69">
        <f>SUM(D156:D161)</f>
        <v>17.900000000000002</v>
      </c>
      <c r="E162" s="40"/>
      <c r="F162" s="40">
        <f>SUM(F156:F161)</f>
        <v>14607</v>
      </c>
    </row>
    <row r="163" spans="1:6" ht="15.75" x14ac:dyDescent="0.25">
      <c r="A163" s="79" t="s">
        <v>69</v>
      </c>
      <c r="B163" s="80"/>
      <c r="C163" s="80"/>
      <c r="D163" s="57"/>
      <c r="E163" s="58"/>
      <c r="F163" s="58"/>
    </row>
    <row r="164" spans="1:6" ht="15.75" x14ac:dyDescent="0.25">
      <c r="A164" s="35">
        <v>1</v>
      </c>
      <c r="B164" s="19" t="s">
        <v>14</v>
      </c>
      <c r="C164" s="37" t="s">
        <v>15</v>
      </c>
      <c r="D164" s="67">
        <v>1</v>
      </c>
      <c r="E164" s="38">
        <v>1474</v>
      </c>
      <c r="F164" s="38">
        <f>ROUND(D164*E164,0)</f>
        <v>1474</v>
      </c>
    </row>
    <row r="165" spans="1:6" ht="15.75" x14ac:dyDescent="0.25">
      <c r="A165" s="35">
        <v>2</v>
      </c>
      <c r="B165" s="19" t="s">
        <v>70</v>
      </c>
      <c r="C165" s="37" t="s">
        <v>2</v>
      </c>
      <c r="D165" s="67">
        <v>1</v>
      </c>
      <c r="E165" s="38">
        <v>1179</v>
      </c>
      <c r="F165" s="38">
        <f t="shared" ref="F165:F171" si="22">ROUND(D165*E165,0)</f>
        <v>1179</v>
      </c>
    </row>
    <row r="166" spans="1:6" ht="15.75" x14ac:dyDescent="0.25">
      <c r="A166" s="35">
        <v>3</v>
      </c>
      <c r="B166" s="36" t="s">
        <v>35</v>
      </c>
      <c r="C166" s="37" t="s">
        <v>36</v>
      </c>
      <c r="D166" s="67">
        <v>7.1999999999999995E-2</v>
      </c>
      <c r="E166" s="38">
        <v>874</v>
      </c>
      <c r="F166" s="38">
        <f t="shared" si="22"/>
        <v>63</v>
      </c>
    </row>
    <row r="167" spans="1:6" ht="15.75" x14ac:dyDescent="0.25">
      <c r="A167" s="35">
        <v>4</v>
      </c>
      <c r="B167" s="19" t="s">
        <v>16</v>
      </c>
      <c r="C167" s="37" t="s">
        <v>17</v>
      </c>
      <c r="D167" s="67">
        <v>16.106000000000002</v>
      </c>
      <c r="E167" s="38">
        <v>790</v>
      </c>
      <c r="F167" s="38">
        <f t="shared" si="22"/>
        <v>12724</v>
      </c>
    </row>
    <row r="168" spans="1:6" ht="15.75" x14ac:dyDescent="0.25">
      <c r="A168" s="35">
        <v>5</v>
      </c>
      <c r="B168" s="19" t="s">
        <v>71</v>
      </c>
      <c r="C168" s="37" t="s">
        <v>19</v>
      </c>
      <c r="D168" s="67">
        <v>1.95</v>
      </c>
      <c r="E168" s="38">
        <v>790</v>
      </c>
      <c r="F168" s="38">
        <f t="shared" si="22"/>
        <v>1541</v>
      </c>
    </row>
    <row r="169" spans="1:6" ht="15.75" x14ac:dyDescent="0.25">
      <c r="A169" s="35">
        <v>6</v>
      </c>
      <c r="B169" s="19" t="s">
        <v>72</v>
      </c>
      <c r="C169" s="37" t="s">
        <v>29</v>
      </c>
      <c r="D169" s="67">
        <v>2</v>
      </c>
      <c r="E169" s="38">
        <v>790</v>
      </c>
      <c r="F169" s="38">
        <f t="shared" si="22"/>
        <v>1580</v>
      </c>
    </row>
    <row r="170" spans="1:6" ht="31.5" x14ac:dyDescent="0.25">
      <c r="A170" s="35">
        <v>7</v>
      </c>
      <c r="B170" s="19" t="s">
        <v>73</v>
      </c>
      <c r="C170" s="37" t="s">
        <v>74</v>
      </c>
      <c r="D170" s="67">
        <v>0</v>
      </c>
      <c r="E170" s="38">
        <v>790</v>
      </c>
      <c r="F170" s="38">
        <f t="shared" si="22"/>
        <v>0</v>
      </c>
    </row>
    <row r="171" spans="1:6" ht="15.75" x14ac:dyDescent="0.25">
      <c r="A171" s="35">
        <v>8</v>
      </c>
      <c r="B171" s="19" t="s">
        <v>20</v>
      </c>
      <c r="C171" s="37" t="s">
        <v>21</v>
      </c>
      <c r="D171" s="68">
        <v>1.0249999999999999</v>
      </c>
      <c r="E171" s="38">
        <v>790</v>
      </c>
      <c r="F171" s="38">
        <f t="shared" si="22"/>
        <v>810</v>
      </c>
    </row>
    <row r="172" spans="1:6" ht="15.75" x14ac:dyDescent="0.25">
      <c r="A172" s="35"/>
      <c r="B172" s="14" t="s">
        <v>7</v>
      </c>
      <c r="C172" s="37"/>
      <c r="D172" s="69">
        <f>SUM(D164:D171)</f>
        <v>23.152999999999999</v>
      </c>
      <c r="E172" s="40"/>
      <c r="F172" s="40">
        <f>SUM(F164:F171)</f>
        <v>19371</v>
      </c>
    </row>
    <row r="173" spans="1:6" ht="15.75" x14ac:dyDescent="0.25">
      <c r="A173" s="79" t="s">
        <v>75</v>
      </c>
      <c r="B173" s="80"/>
      <c r="C173" s="80"/>
      <c r="D173" s="57"/>
      <c r="E173" s="58"/>
      <c r="F173" s="58"/>
    </row>
    <row r="174" spans="1:6" ht="15.75" x14ac:dyDescent="0.25">
      <c r="A174" s="35">
        <v>1</v>
      </c>
      <c r="B174" s="13" t="s">
        <v>58</v>
      </c>
      <c r="C174" s="3" t="s">
        <v>15</v>
      </c>
      <c r="D174" s="59">
        <v>1</v>
      </c>
      <c r="E174" s="3">
        <v>1193</v>
      </c>
      <c r="F174" s="3">
        <f>ROUND(D174*E174,0)</f>
        <v>1193</v>
      </c>
    </row>
    <row r="175" spans="1:6" ht="15.75" x14ac:dyDescent="0.25">
      <c r="A175" s="35">
        <v>2</v>
      </c>
      <c r="B175" s="13" t="s">
        <v>1</v>
      </c>
      <c r="C175" s="3" t="s">
        <v>2</v>
      </c>
      <c r="D175" s="59">
        <v>0.6</v>
      </c>
      <c r="E175" s="3">
        <v>954</v>
      </c>
      <c r="F175" s="3">
        <f t="shared" ref="F175:F176" si="23">ROUND(D175*E175,0)</f>
        <v>572</v>
      </c>
    </row>
    <row r="176" spans="1:6" ht="15.75" x14ac:dyDescent="0.25">
      <c r="A176" s="35">
        <v>3</v>
      </c>
      <c r="B176" s="13" t="s">
        <v>76</v>
      </c>
      <c r="C176" s="3" t="s">
        <v>77</v>
      </c>
      <c r="D176" s="59">
        <v>1.1499999999999999</v>
      </c>
      <c r="E176" s="3">
        <v>790</v>
      </c>
      <c r="F176" s="3">
        <f t="shared" si="23"/>
        <v>909</v>
      </c>
    </row>
    <row r="177" spans="1:6" ht="47.25" x14ac:dyDescent="0.25">
      <c r="A177" s="35">
        <v>4</v>
      </c>
      <c r="B177" s="13" t="s">
        <v>78</v>
      </c>
      <c r="C177" s="18" t="s">
        <v>77</v>
      </c>
      <c r="D177" s="59">
        <v>2</v>
      </c>
      <c r="E177" s="41" t="s">
        <v>79</v>
      </c>
      <c r="F177" s="3"/>
    </row>
    <row r="178" spans="1:6" ht="15.75" x14ac:dyDescent="0.25">
      <c r="A178" s="35"/>
      <c r="B178" s="14" t="s">
        <v>22</v>
      </c>
      <c r="C178" s="22"/>
      <c r="D178" s="56">
        <f t="shared" ref="D178" si="24">SUM(D174:D177)</f>
        <v>4.75</v>
      </c>
      <c r="E178" s="6"/>
      <c r="F178" s="6">
        <f t="shared" ref="F178" si="25">SUM(F174:F177)</f>
        <v>2674</v>
      </c>
    </row>
    <row r="179" spans="1:6" ht="15.75" x14ac:dyDescent="0.25">
      <c r="A179" s="79" t="s">
        <v>80</v>
      </c>
      <c r="B179" s="80"/>
      <c r="C179" s="80"/>
      <c r="D179" s="57"/>
      <c r="E179" s="58"/>
      <c r="F179" s="58"/>
    </row>
    <row r="180" spans="1:6" ht="15.75" x14ac:dyDescent="0.25">
      <c r="A180" s="42">
        <v>1</v>
      </c>
      <c r="B180" s="43" t="s">
        <v>58</v>
      </c>
      <c r="C180" s="44" t="s">
        <v>15</v>
      </c>
      <c r="D180" s="70">
        <v>1</v>
      </c>
      <c r="E180" s="44">
        <v>1238</v>
      </c>
      <c r="F180" s="44">
        <f>ROUND(D180*E180,0)</f>
        <v>1238</v>
      </c>
    </row>
    <row r="181" spans="1:6" ht="15.75" x14ac:dyDescent="0.25">
      <c r="A181" s="42">
        <v>2</v>
      </c>
      <c r="B181" s="43" t="s">
        <v>1</v>
      </c>
      <c r="C181" s="44" t="s">
        <v>2</v>
      </c>
      <c r="D181" s="70">
        <v>1</v>
      </c>
      <c r="E181" s="44">
        <v>990</v>
      </c>
      <c r="F181" s="44">
        <f t="shared" ref="F181:F182" si="26">ROUND(D181*E181,0)</f>
        <v>990</v>
      </c>
    </row>
    <row r="182" spans="1:6" ht="15.75" x14ac:dyDescent="0.25">
      <c r="A182" s="42">
        <v>3</v>
      </c>
      <c r="B182" s="43" t="s">
        <v>76</v>
      </c>
      <c r="C182" s="44" t="s">
        <v>77</v>
      </c>
      <c r="D182" s="70">
        <v>4.25</v>
      </c>
      <c r="E182" s="44">
        <v>790</v>
      </c>
      <c r="F182" s="44">
        <f t="shared" si="26"/>
        <v>3358</v>
      </c>
    </row>
    <row r="183" spans="1:6" ht="47.25" x14ac:dyDescent="0.25">
      <c r="A183" s="42">
        <v>4</v>
      </c>
      <c r="B183" s="43" t="s">
        <v>81</v>
      </c>
      <c r="C183" s="44" t="s">
        <v>66</v>
      </c>
      <c r="D183" s="70">
        <v>1</v>
      </c>
      <c r="E183" s="45" t="s">
        <v>79</v>
      </c>
      <c r="F183" s="44"/>
    </row>
    <row r="184" spans="1:6" ht="15.75" x14ac:dyDescent="0.25">
      <c r="A184" s="46"/>
      <c r="B184" s="14" t="s">
        <v>22</v>
      </c>
      <c r="C184" s="47"/>
      <c r="D184" s="71">
        <f>SUM(D180:D183)</f>
        <v>7.25</v>
      </c>
      <c r="E184" s="47"/>
      <c r="F184" s="47">
        <f>SUM(F180:F183)</f>
        <v>5586</v>
      </c>
    </row>
    <row r="185" spans="1:6" ht="15.75" x14ac:dyDescent="0.25">
      <c r="A185" s="79" t="s">
        <v>82</v>
      </c>
      <c r="B185" s="80"/>
      <c r="C185" s="80"/>
      <c r="D185" s="57"/>
      <c r="E185" s="58"/>
      <c r="F185" s="58"/>
    </row>
    <row r="186" spans="1:6" ht="15.75" x14ac:dyDescent="0.25">
      <c r="A186" s="35">
        <v>1</v>
      </c>
      <c r="B186" s="29" t="s">
        <v>58</v>
      </c>
      <c r="C186" s="3" t="s">
        <v>15</v>
      </c>
      <c r="D186" s="59">
        <v>1</v>
      </c>
      <c r="E186" s="3">
        <v>1428</v>
      </c>
      <c r="F186" s="3">
        <f>ROUND(D186*E186,0)</f>
        <v>1428</v>
      </c>
    </row>
    <row r="187" spans="1:6" ht="15.75" x14ac:dyDescent="0.25">
      <c r="A187" s="35">
        <v>2</v>
      </c>
      <c r="B187" s="29" t="s">
        <v>1</v>
      </c>
      <c r="C187" s="3" t="s">
        <v>2</v>
      </c>
      <c r="D187" s="59">
        <v>1</v>
      </c>
      <c r="E187" s="3">
        <v>1200</v>
      </c>
      <c r="F187" s="3">
        <f t="shared" ref="F187:F190" si="27">ROUND(D187*E187,0)</f>
        <v>1200</v>
      </c>
    </row>
    <row r="188" spans="1:6" ht="15.75" x14ac:dyDescent="0.25">
      <c r="A188" s="35">
        <v>3</v>
      </c>
      <c r="B188" s="29" t="s">
        <v>3</v>
      </c>
      <c r="C188" s="3" t="s">
        <v>4</v>
      </c>
      <c r="D188" s="59">
        <v>0.5</v>
      </c>
      <c r="E188" s="3">
        <v>874</v>
      </c>
      <c r="F188" s="3">
        <f t="shared" si="27"/>
        <v>437</v>
      </c>
    </row>
    <row r="189" spans="1:6" ht="15.75" x14ac:dyDescent="0.25">
      <c r="A189" s="35">
        <v>4</v>
      </c>
      <c r="B189" s="29" t="s">
        <v>76</v>
      </c>
      <c r="C189" s="3" t="s">
        <v>77</v>
      </c>
      <c r="D189" s="72">
        <v>3.5</v>
      </c>
      <c r="E189" s="18">
        <v>790</v>
      </c>
      <c r="F189" s="3">
        <f t="shared" si="27"/>
        <v>2765</v>
      </c>
    </row>
    <row r="190" spans="1:6" ht="31.5" x14ac:dyDescent="0.25">
      <c r="A190" s="35">
        <v>5</v>
      </c>
      <c r="B190" s="29" t="s">
        <v>83</v>
      </c>
      <c r="C190" s="3" t="s">
        <v>77</v>
      </c>
      <c r="D190" s="72">
        <v>0.5</v>
      </c>
      <c r="E190" s="18">
        <v>790</v>
      </c>
      <c r="F190" s="3">
        <f t="shared" si="27"/>
        <v>395</v>
      </c>
    </row>
    <row r="191" spans="1:6" ht="15.75" x14ac:dyDescent="0.25">
      <c r="A191" s="35"/>
      <c r="B191" s="10" t="s">
        <v>7</v>
      </c>
      <c r="C191" s="6"/>
      <c r="D191" s="62">
        <f>SUM(D186:D190)</f>
        <v>6.5</v>
      </c>
      <c r="E191" s="22"/>
      <c r="F191" s="22">
        <f>SUM(F186:F190)</f>
        <v>6225</v>
      </c>
    </row>
    <row r="192" spans="1:6" ht="15.75" x14ac:dyDescent="0.25">
      <c r="A192" s="79" t="s">
        <v>84</v>
      </c>
      <c r="B192" s="80"/>
      <c r="C192" s="80"/>
      <c r="D192" s="57"/>
      <c r="E192" s="58"/>
      <c r="F192" s="58"/>
    </row>
    <row r="193" spans="1:6" ht="15.75" x14ac:dyDescent="0.25">
      <c r="A193" s="35">
        <v>1</v>
      </c>
      <c r="B193" s="48" t="s">
        <v>58</v>
      </c>
      <c r="C193" s="49" t="s">
        <v>15</v>
      </c>
      <c r="D193" s="67">
        <v>1</v>
      </c>
      <c r="E193" s="38">
        <v>1168</v>
      </c>
      <c r="F193" s="3">
        <f>ROUND(D193*E193,0)</f>
        <v>1168</v>
      </c>
    </row>
    <row r="194" spans="1:6" ht="15.75" x14ac:dyDescent="0.25">
      <c r="A194" s="35">
        <v>2</v>
      </c>
      <c r="B194" s="48" t="s">
        <v>1</v>
      </c>
      <c r="C194" s="49" t="s">
        <v>85</v>
      </c>
      <c r="D194" s="67">
        <v>1</v>
      </c>
      <c r="E194" s="38">
        <v>934</v>
      </c>
      <c r="F194" s="3">
        <f t="shared" ref="F194:F197" si="28">ROUND(D194*E194,0)</f>
        <v>934</v>
      </c>
    </row>
    <row r="195" spans="1:6" ht="15.75" x14ac:dyDescent="0.25">
      <c r="A195" s="35">
        <v>3</v>
      </c>
      <c r="B195" s="13" t="s">
        <v>86</v>
      </c>
      <c r="C195" s="3" t="s">
        <v>87</v>
      </c>
      <c r="D195" s="67">
        <v>1</v>
      </c>
      <c r="E195" s="38">
        <v>810</v>
      </c>
      <c r="F195" s="3">
        <f t="shared" si="28"/>
        <v>810</v>
      </c>
    </row>
    <row r="196" spans="1:6" ht="15.75" x14ac:dyDescent="0.25">
      <c r="A196" s="35">
        <v>4</v>
      </c>
      <c r="B196" s="13" t="s">
        <v>90</v>
      </c>
      <c r="C196" s="3" t="s">
        <v>66</v>
      </c>
      <c r="D196" s="67">
        <v>0</v>
      </c>
      <c r="E196" s="38">
        <v>790</v>
      </c>
      <c r="F196" s="3">
        <f t="shared" si="28"/>
        <v>0</v>
      </c>
    </row>
    <row r="197" spans="1:6" ht="15.75" x14ac:dyDescent="0.25">
      <c r="A197" s="35">
        <v>5</v>
      </c>
      <c r="B197" s="13" t="s">
        <v>88</v>
      </c>
      <c r="C197" s="3" t="s">
        <v>4</v>
      </c>
      <c r="D197" s="67">
        <v>1.2</v>
      </c>
      <c r="E197" s="38">
        <v>874</v>
      </c>
      <c r="F197" s="3">
        <f t="shared" si="28"/>
        <v>1049</v>
      </c>
    </row>
    <row r="198" spans="1:6" ht="15.75" x14ac:dyDescent="0.25">
      <c r="A198" s="35"/>
      <c r="B198" s="14" t="s">
        <v>22</v>
      </c>
      <c r="C198" s="6"/>
      <c r="D198" s="73">
        <f t="shared" ref="D198" si="29">SUM(D193:D197)</f>
        <v>4.2</v>
      </c>
      <c r="E198" s="50"/>
      <c r="F198" s="50">
        <f t="shared" ref="F198" si="30">SUM(F193:F197)</f>
        <v>3961</v>
      </c>
    </row>
    <row r="202" spans="1:6" x14ac:dyDescent="0.25">
      <c r="D202" s="51"/>
      <c r="E202" s="51"/>
      <c r="F202" s="51"/>
    </row>
    <row r="206" spans="1:6" x14ac:dyDescent="0.25">
      <c r="F206" s="74"/>
    </row>
    <row r="207" spans="1:6" x14ac:dyDescent="0.25">
      <c r="F207" s="74"/>
    </row>
    <row r="208" spans="1:6" x14ac:dyDescent="0.25">
      <c r="F208" s="74"/>
    </row>
  </sheetData>
  <mergeCells count="34">
    <mergeCell ref="D2:F2"/>
    <mergeCell ref="D3:F3"/>
    <mergeCell ref="D4:F4"/>
    <mergeCell ref="A81:C81"/>
    <mergeCell ref="A55:C55"/>
    <mergeCell ref="D7:F7"/>
    <mergeCell ref="A185:C185"/>
    <mergeCell ref="A192:C192"/>
    <mergeCell ref="A155:C155"/>
    <mergeCell ref="A91:C91"/>
    <mergeCell ref="A96:C96"/>
    <mergeCell ref="A102:C102"/>
    <mergeCell ref="A109:C109"/>
    <mergeCell ref="A115:C115"/>
    <mergeCell ref="A119:C119"/>
    <mergeCell ref="A127:C127"/>
    <mergeCell ref="A133:C133"/>
    <mergeCell ref="A139:C139"/>
    <mergeCell ref="A143:C143"/>
    <mergeCell ref="A147:C147"/>
    <mergeCell ref="A163:C163"/>
    <mergeCell ref="A173:C173"/>
    <mergeCell ref="A179:C179"/>
    <mergeCell ref="A85:C85"/>
    <mergeCell ref="A9:C9"/>
    <mergeCell ref="A16:C16"/>
    <mergeCell ref="A22:C22"/>
    <mergeCell ref="A26:C26"/>
    <mergeCell ref="A32:C32"/>
    <mergeCell ref="A36:C36"/>
    <mergeCell ref="A44:C44"/>
    <mergeCell ref="A49:C49"/>
    <mergeCell ref="A68:C68"/>
    <mergeCell ref="A76:C76"/>
  </mergeCells>
  <pageMargins left="0.78740157480314965" right="0.23622047244094491" top="0.74803149606299213" bottom="0.74803149606299213" header="0.31496062992125984" footer="0.31496062992125984"/>
  <pageSetup paperSize="9" scale="97" fitToHeight="0" orientation="portrait" r:id="rId1"/>
  <headerFooter>
    <oddHeader>&amp;C&amp;P</oddHeader>
  </headerFooter>
  <rowBreaks count="2" manualBreakCount="2">
    <brk id="97" max="5" man="1"/>
    <brk id="144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9" sqref="C39:C4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</vt:lpstr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2020-10-05T08:47:48Z</cp:lastPrinted>
  <dcterms:created xsi:type="dcterms:W3CDTF">2019-09-09T07:09:52Z</dcterms:created>
  <dcterms:modified xsi:type="dcterms:W3CDTF">2020-10-05T08:48:44Z</dcterms:modified>
</cp:coreProperties>
</file>